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SADIS\Desktop\MICHELLE COORDINACION\Desktop\MICHELLE\SIRET-CUENTA PUBLICA\2025\1ER. TRIMESTRE\FORMATOS SIRET\"/>
    </mc:Choice>
  </mc:AlternateContent>
  <xr:revisionPtr revIDLastSave="0" documentId="13_ncr:1_{A9C3FCB5-4FB3-4BD1-8415-D475A6CFB53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E21" i="1"/>
  <c r="E20" i="1"/>
  <c r="F20" i="1" s="1"/>
  <c r="E19" i="1"/>
  <c r="F19" i="1" s="1"/>
  <c r="E18" i="1"/>
  <c r="F18" i="1" s="1"/>
  <c r="E17" i="1"/>
  <c r="F17" i="1" s="1"/>
  <c r="E16" i="1"/>
  <c r="F16" i="1" s="1"/>
  <c r="F15" i="1"/>
  <c r="E15" i="1"/>
  <c r="E14" i="1"/>
  <c r="F14" i="1" s="1"/>
  <c r="E13" i="1"/>
  <c r="F13" i="1" s="1"/>
  <c r="F12" i="1" s="1"/>
  <c r="D12" i="1"/>
  <c r="C12" i="1"/>
  <c r="B12" i="1"/>
  <c r="B3" i="1" s="1"/>
  <c r="F11" i="1"/>
  <c r="E11" i="1"/>
  <c r="E10" i="1"/>
  <c r="F10" i="1" s="1"/>
  <c r="E9" i="1"/>
  <c r="F9" i="1" s="1"/>
  <c r="E8" i="1"/>
  <c r="F8" i="1" s="1"/>
  <c r="E7" i="1"/>
  <c r="F7" i="1" s="1"/>
  <c r="E6" i="1"/>
  <c r="F6" i="1" s="1"/>
  <c r="F5" i="1"/>
  <c r="F4" i="1" s="1"/>
  <c r="F3" i="1" s="1"/>
  <c r="E5" i="1"/>
  <c r="E4" i="1" s="1"/>
  <c r="D4" i="1"/>
  <c r="C4" i="1"/>
  <c r="B4" i="1"/>
  <c r="D3" i="1"/>
  <c r="C3" i="1"/>
  <c r="E12" i="1" l="1"/>
  <c r="E3" i="1" s="1"/>
</calcChain>
</file>

<file path=xl/sharedStrings.xml><?xml version="1.0" encoding="utf-8"?>
<sst xmlns="http://schemas.openxmlformats.org/spreadsheetml/2006/main" count="33" uniqueCount="33">
  <si>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</si>
  <si>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</si>
  <si>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</si>
  <si>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</si>
  <si>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</si>
  <si>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</si>
  <si>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</si>
  <si>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</si>
  <si>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</si>
  <si>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</si>
  <si>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</si>
  <si>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</si>
  <si>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</si>
  <si>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</si>
  <si>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</si>
  <si>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</si>
  <si>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</si>
  <si>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</si>
  <si>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</si>
  <si>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</si>
  <si>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</si>
  <si>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</si>
  <si>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</si>
  <si>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</si>
  <si>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</si>
  <si>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</si>
  <si>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Instituto Salmantino para las Personas con Discapacidad Salamanca
Estado Analítico del Activo
Del 1 de Enero al 31 de Marzo de 2025
(Cifras en Pesos)</t>
  </si>
  <si>
    <t>C.P.Michelle Rubí Reyes Ramírez</t>
  </si>
  <si>
    <t>T.S. María del Rocio León Mendoza</t>
  </si>
  <si>
    <t>Coordinadora Administrativa</t>
  </si>
  <si>
    <t>Directora General</t>
  </si>
  <si>
    <t>Elabora</t>
  </si>
  <si>
    <t>Autoriza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</si>
</sst>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9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wrapText="1"/>
      <protection locked="0"/>
    </xf>
    <xf numFmtId="0" fontId="6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6" fillId="0" borderId="0" xfId="8" applyFont="1" applyAlignment="1" applyProtection="1">
      <alignment horizontal="center"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tabSelected="1" zoomScaleNormal="100" workbookViewId="0">
      <selection activeCell="D16" sqref="D16"/>
    </sheetView>
  </sheetViews>
  <sheetFormatPr baseColWidth="10" defaultColWidth="12" defaultRowHeight="10.199999999999999"/>
  <cols>
    <col min="1" max="1" width="65.85546875" style="1" customWidth="1"/>
    <col min="2" max="6" width="20.85546875" style="1" customWidth="1"/>
    <col min="7" max="16384" width="12" style="1"/>
  </cols>
  <sheetData>
    <row r="1" spans="1:6" ht="45" customHeight="1">
      <c r="A1" s="15" t="s">
        <v>26</v>
      </c>
      <c r="B1" s="16"/>
      <c r="C1" s="16"/>
      <c r="D1" s="16"/>
      <c r="E1" s="16"/>
      <c r="F1" s="17"/>
    </row>
    <row r="2" spans="1:6" ht="20.399999999999999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6">
      <c r="A3" s="5" t="s">
        <v>6</v>
      </c>
      <c r="B3" s="6">
        <f>B4+B12</f>
        <v>3787647.5700000003</v>
      </c>
      <c r="C3" s="6">
        <f t="shared" ref="C3:F3" si="0">C4+C12</f>
        <v>3814507.51</v>
      </c>
      <c r="D3" s="6">
        <f t="shared" si="0"/>
        <v>4184216.86</v>
      </c>
      <c r="E3" s="6">
        <f t="shared" si="0"/>
        <v>3417938.2199999997</v>
      </c>
      <c r="F3" s="6">
        <f t="shared" si="0"/>
        <v>-369709.35</v>
      </c>
    </row>
    <row r="4" spans="1:6">
      <c r="A4" s="7" t="s">
        <v>7</v>
      </c>
      <c r="B4" s="6">
        <f>SUM(B5:B11)</f>
        <v>3010753.58</v>
      </c>
      <c r="C4" s="6">
        <f>SUM(C5:C11)</f>
        <v>3814507.51</v>
      </c>
      <c r="D4" s="6">
        <f>SUM(D5:D11)</f>
        <v>4184216.86</v>
      </c>
      <c r="E4" s="6">
        <f>SUM(E5:E11)</f>
        <v>2641044.23</v>
      </c>
      <c r="F4" s="6">
        <f>SUM(F5:F11)</f>
        <v>-369709.35</v>
      </c>
    </row>
    <row r="5" spans="1:6">
      <c r="A5" s="8" t="s">
        <v>8</v>
      </c>
      <c r="B5" s="9">
        <v>3008192.69</v>
      </c>
      <c r="C5" s="9">
        <v>2248255.94</v>
      </c>
      <c r="D5" s="9">
        <v>2629355.92</v>
      </c>
      <c r="E5" s="9">
        <f>B5+C5-D5</f>
        <v>2627092.71</v>
      </c>
      <c r="F5" s="9">
        <f t="shared" ref="F5:F11" si="1">E5-B5</f>
        <v>-381099.98</v>
      </c>
    </row>
    <row r="6" spans="1:6">
      <c r="A6" s="8" t="s">
        <v>9</v>
      </c>
      <c r="B6" s="9">
        <v>2560.89</v>
      </c>
      <c r="C6" s="9">
        <v>1566251.57</v>
      </c>
      <c r="D6" s="9">
        <v>1554860.94</v>
      </c>
      <c r="E6" s="9">
        <f t="shared" ref="E6:E11" si="2">B6+C6-D6</f>
        <v>13951.520000000019</v>
      </c>
      <c r="F6" s="9">
        <f t="shared" si="1"/>
        <v>11390.630000000019</v>
      </c>
    </row>
    <row r="7" spans="1:6">
      <c r="A7" s="8" t="s">
        <v>10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>
      <c r="A8" s="8" t="s">
        <v>11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>
      <c r="A9" s="8" t="s">
        <v>12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>
      <c r="A10" s="8" t="s">
        <v>13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>
      <c r="A11" s="8" t="s">
        <v>14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>
      <c r="A12" s="7" t="s">
        <v>15</v>
      </c>
      <c r="B12" s="6">
        <f>SUM(B13:B21)</f>
        <v>776893.99</v>
      </c>
      <c r="C12" s="6">
        <f>SUM(C13:C21)</f>
        <v>0</v>
      </c>
      <c r="D12" s="6">
        <f>SUM(D13:D21)</f>
        <v>0</v>
      </c>
      <c r="E12" s="6">
        <f>SUM(E13:E21)</f>
        <v>776893.99</v>
      </c>
      <c r="F12" s="6">
        <f>SUM(F13:F21)</f>
        <v>0</v>
      </c>
    </row>
    <row r="13" spans="1:6">
      <c r="A13" s="8" t="s">
        <v>16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>
      <c r="A14" s="8" t="s">
        <v>17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>
      <c r="A15" s="8" t="s">
        <v>18</v>
      </c>
      <c r="B15" s="10">
        <v>0</v>
      </c>
      <c r="C15" s="10">
        <v>0</v>
      </c>
      <c r="D15" s="10">
        <v>0</v>
      </c>
      <c r="E15" s="10">
        <f t="shared" si="4"/>
        <v>0</v>
      </c>
      <c r="F15" s="10">
        <f t="shared" si="3"/>
        <v>0</v>
      </c>
    </row>
    <row r="16" spans="1:6">
      <c r="A16" s="8" t="s">
        <v>19</v>
      </c>
      <c r="B16" s="9">
        <v>1121039.74</v>
      </c>
      <c r="C16" s="9">
        <v>0</v>
      </c>
      <c r="D16" s="9">
        <v>0</v>
      </c>
      <c r="E16" s="9">
        <f t="shared" si="4"/>
        <v>1121039.74</v>
      </c>
      <c r="F16" s="9">
        <f t="shared" si="3"/>
        <v>0</v>
      </c>
    </row>
    <row r="17" spans="1:6">
      <c r="A17" s="8" t="s">
        <v>20</v>
      </c>
      <c r="B17" s="9">
        <v>43000</v>
      </c>
      <c r="C17" s="9">
        <v>0</v>
      </c>
      <c r="D17" s="9">
        <v>0</v>
      </c>
      <c r="E17" s="9">
        <f t="shared" si="4"/>
        <v>43000</v>
      </c>
      <c r="F17" s="9">
        <f t="shared" si="3"/>
        <v>0</v>
      </c>
    </row>
    <row r="18" spans="1:6">
      <c r="A18" s="8" t="s">
        <v>21</v>
      </c>
      <c r="B18" s="9">
        <v>-387145.75</v>
      </c>
      <c r="C18" s="9">
        <v>0</v>
      </c>
      <c r="D18" s="9">
        <v>0</v>
      </c>
      <c r="E18" s="9">
        <f t="shared" si="4"/>
        <v>-387145.75</v>
      </c>
      <c r="F18" s="9">
        <f t="shared" si="3"/>
        <v>0</v>
      </c>
    </row>
    <row r="19" spans="1:6">
      <c r="A19" s="8" t="s">
        <v>22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>
      <c r="A20" s="8" t="s">
        <v>23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>
      <c r="A21" s="8" t="s">
        <v>24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3.2">
      <c r="A23" s="2" t="s">
        <v>25</v>
      </c>
    </row>
    <row r="32" spans="1:6" ht="12">
      <c r="A32" s="11" t="s">
        <v>27</v>
      </c>
      <c r="B32" s="14"/>
      <c r="C32" s="14"/>
      <c r="D32" s="14" t="s">
        <v>28</v>
      </c>
      <c r="E32" s="14"/>
    </row>
    <row r="33" spans="1:5" ht="12">
      <c r="A33" s="11" t="s">
        <v>29</v>
      </c>
      <c r="B33" s="14"/>
      <c r="C33" s="14"/>
      <c r="D33" s="14" t="s">
        <v>30</v>
      </c>
      <c r="E33" s="14"/>
    </row>
    <row r="34" spans="1:5" ht="12">
      <c r="A34" s="11" t="s">
        <v>31</v>
      </c>
      <c r="B34" s="14"/>
      <c r="C34" s="14"/>
      <c r="D34" s="14" t="s">
        <v>32</v>
      </c>
      <c r="E34" s="14"/>
    </row>
    <row r="35" spans="1:5">
      <c r="A35" s="12"/>
      <c r="B35" s="13"/>
      <c r="C35" s="13"/>
      <c r="D35" s="13"/>
      <c r="E35" s="13"/>
    </row>
    <row r="36" spans="1:5">
      <c r="A36" s="12"/>
      <c r="B36" s="13"/>
      <c r="C36" s="13"/>
      <c r="D36" s="13"/>
      <c r="E36" s="13"/>
    </row>
  </sheetData>
  <sheetProtection formatCells="0" formatColumns="0" formatRows="0" autoFilter="0"/>
  <mergeCells count="7">
    <mergeCell ref="B34:C34"/>
    <mergeCell ref="D34:E34"/>
    <mergeCell ref="A1:F1"/>
    <mergeCell ref="B32:C32"/>
    <mergeCell ref="D32:E32"/>
    <mergeCell ref="B33:C33"/>
    <mergeCell ref="D33:E33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ED53C0-026E-407A-921C-5A741F3461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INSADIS</cp:lastModifiedBy>
  <cp:revision/>
  <cp:lastPrinted>2025-04-24T20:17:03Z</cp:lastPrinted>
  <dcterms:created xsi:type="dcterms:W3CDTF">2014-02-09T04:04:15Z</dcterms:created>
  <dcterms:modified xsi:type="dcterms:W3CDTF">2025-04-24T20:17:08Z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