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803B45B8-7837-4FED-8A1B-309F1D437B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C20" i="1"/>
  <c r="C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F7" i="1"/>
  <c r="F6" i="1"/>
  <c r="F5" i="1"/>
  <c r="B4" i="1"/>
  <c r="B20" i="1" s="1"/>
  <c r="F20" i="1" l="1"/>
  <c r="B38" i="1"/>
  <c r="F38" i="1" s="1"/>
  <c r="F9" i="1"/>
  <c r="F4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<sst xmlns="http://schemas.openxmlformats.org/spreadsheetml/2006/main" count="42" uniqueCount="32">
  <si>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</si>
  <si>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</si>
  <si>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</si>
  <si>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</si>
  <si>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</si>
  <si>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</si>
  <si>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</si>
  <si>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</si>
  <si>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</si>
  <si>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</si>
  <si>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</si>
  <si>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</si>
  <si>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</si>
  <si>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</si>
  <si>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</si>
  <si>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</si>
  <si>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</si>
  <si>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</si>
  <si>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</si>
  <si>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</si>
  <si>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</si>
  <si>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</si>
  <si>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</si>
  <si>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</si>
  <si>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</si>
  <si>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Instituto Salmantino para las Personas con Discapacidad Salamanca
Estado de Variación en la Hacienda Pública
Del 1 de Enero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</si>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</sst>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8" formatCode="0.00_ ;\-0.00\ 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8" fontId="3" fillId="0" borderId="4" xfId="3" applyNumberFormat="1" applyFont="1" applyBorder="1" applyAlignment="1">
      <alignment horizontal="center" vertical="center" wrapText="1"/>
    </xf>
    <xf numFmtId="168" fontId="2" fillId="0" borderId="4" xfId="9" applyNumberFormat="1" applyFont="1" applyBorder="1" applyProtection="1">
      <protection locked="0"/>
    </xf>
    <xf numFmtId="168" fontId="3" fillId="0" borderId="4" xfId="9" applyNumberFormat="1" applyFont="1" applyBorder="1" applyProtection="1">
      <protection locked="0"/>
    </xf>
    <xf numFmtId="168" fontId="3" fillId="0" borderId="4" xfId="9" applyNumberFormat="1" applyFont="1" applyBorder="1" applyAlignment="1" applyProtection="1">
      <alignment vertical="top"/>
      <protection locked="0"/>
    </xf>
    <xf numFmtId="168" fontId="2" fillId="0" borderId="4" xfId="9" applyNumberFormat="1" applyFont="1" applyBorder="1" applyAlignment="1" applyProtection="1">
      <alignment vertical="center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0" zoomScaleNormal="100" workbookViewId="0">
      <selection activeCell="F44" sqref="F44"/>
    </sheetView>
  </sheetViews>
  <sheetFormatPr baseColWidth="10" defaultColWidth="12" defaultRowHeight="10.199999999999999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>
      <c r="A1" s="14" t="s">
        <v>25</v>
      </c>
      <c r="B1" s="15"/>
      <c r="C1" s="15"/>
      <c r="D1" s="15"/>
      <c r="E1" s="15"/>
      <c r="F1" s="16"/>
    </row>
    <row r="2" spans="1:6" s="5" customFormat="1" ht="60.7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>
      <c r="A3" s="8"/>
      <c r="B3" s="17"/>
      <c r="C3" s="17"/>
      <c r="D3" s="17"/>
      <c r="E3" s="17"/>
      <c r="F3" s="17"/>
    </row>
    <row r="4" spans="1:6" ht="11.25" customHeight="1">
      <c r="A4" s="9" t="s">
        <v>6</v>
      </c>
      <c r="B4" s="18">
        <f>SUM(B5:B7)</f>
        <v>0</v>
      </c>
      <c r="C4" s="17"/>
      <c r="D4" s="17"/>
      <c r="E4" s="17"/>
      <c r="F4" s="18">
        <f>SUM(B4:E4)</f>
        <v>0</v>
      </c>
    </row>
    <row r="5" spans="1:6" ht="11.25" customHeight="1">
      <c r="A5" s="10" t="s">
        <v>7</v>
      </c>
      <c r="B5" s="19">
        <v>0</v>
      </c>
      <c r="C5" s="17"/>
      <c r="D5" s="17"/>
      <c r="E5" s="17"/>
      <c r="F5" s="18">
        <f>SUM(B5:E5)</f>
        <v>0</v>
      </c>
    </row>
    <row r="6" spans="1:6" ht="11.25" customHeight="1">
      <c r="A6" s="10" t="s">
        <v>8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>
      <c r="A7" s="10" t="s">
        <v>9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>
      <c r="A8" s="11"/>
      <c r="B8" s="17"/>
      <c r="C8" s="17"/>
      <c r="D8" s="17"/>
      <c r="E8" s="17"/>
      <c r="F8" s="17"/>
    </row>
    <row r="9" spans="1:6" ht="11.25" customHeight="1">
      <c r="A9" s="9" t="s">
        <v>10</v>
      </c>
      <c r="B9" s="17"/>
      <c r="C9" s="18">
        <f>SUM(C10:C14)</f>
        <v>2596440.37</v>
      </c>
      <c r="D9" s="18">
        <f>D10</f>
        <v>1060541.23</v>
      </c>
      <c r="E9" s="17"/>
      <c r="F9" s="18">
        <f t="shared" ref="F9:F14" si="0">SUM(B9:E9)</f>
        <v>3656981.6</v>
      </c>
    </row>
    <row r="10" spans="1:6" ht="11.25" customHeight="1">
      <c r="A10" s="10" t="s">
        <v>11</v>
      </c>
      <c r="B10" s="17"/>
      <c r="C10" s="17"/>
      <c r="D10" s="19">
        <v>1060541.23</v>
      </c>
      <c r="E10" s="17"/>
      <c r="F10" s="18">
        <f t="shared" si="0"/>
        <v>1060541.23</v>
      </c>
    </row>
    <row r="11" spans="1:6" ht="11.25" customHeight="1">
      <c r="A11" s="10" t="s">
        <v>12</v>
      </c>
      <c r="B11" s="17"/>
      <c r="C11" s="19">
        <v>2596440.37</v>
      </c>
      <c r="D11" s="17"/>
      <c r="E11" s="17"/>
      <c r="F11" s="18">
        <f t="shared" si="0"/>
        <v>2596440.37</v>
      </c>
    </row>
    <row r="12" spans="1:6" ht="11.25" customHeight="1">
      <c r="A12" s="10" t="s">
        <v>13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>
      <c r="A13" s="10" t="s">
        <v>14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>
      <c r="A14" s="10" t="s">
        <v>15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>
      <c r="A15" s="11"/>
      <c r="B15" s="17"/>
      <c r="C15" s="17"/>
      <c r="D15" s="17"/>
      <c r="E15" s="17"/>
      <c r="F15" s="17"/>
    </row>
    <row r="16" spans="1:6" ht="20.399999999999999">
      <c r="A16" s="9" t="s">
        <v>16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>
      <c r="A17" s="10" t="s">
        <v>17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>
      <c r="A18" s="10" t="s">
        <v>18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>
      <c r="A19" s="11"/>
      <c r="B19" s="17"/>
      <c r="C19" s="17"/>
      <c r="D19" s="17"/>
      <c r="E19" s="17"/>
      <c r="F19" s="17"/>
    </row>
    <row r="20" spans="1:6" ht="11.25" customHeight="1">
      <c r="A20" s="9" t="s">
        <v>19</v>
      </c>
      <c r="B20" s="18">
        <f>B4</f>
        <v>0</v>
      </c>
      <c r="C20" s="18">
        <f>C9</f>
        <v>2596440.37</v>
      </c>
      <c r="D20" s="18">
        <f>D9</f>
        <v>1060541.23</v>
      </c>
      <c r="E20" s="18">
        <f>E16</f>
        <v>0</v>
      </c>
      <c r="F20" s="18">
        <f>SUM(B20:E20)</f>
        <v>3656981.6</v>
      </c>
    </row>
    <row r="21" spans="1:6" ht="11.25" customHeight="1">
      <c r="A21" s="12"/>
      <c r="B21" s="17"/>
      <c r="C21" s="17"/>
      <c r="D21" s="17"/>
      <c r="E21" s="17"/>
      <c r="F21" s="17"/>
    </row>
    <row r="22" spans="1:6" ht="20.399999999999999">
      <c r="A22" s="9" t="s">
        <v>20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>
      <c r="A23" s="10" t="s">
        <v>7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>
      <c r="A24" s="10" t="s">
        <v>8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>
      <c r="A25" s="10" t="s">
        <v>9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>
      <c r="A26" s="11"/>
      <c r="B26" s="17"/>
      <c r="C26" s="17"/>
      <c r="D26" s="17"/>
      <c r="E26" s="17"/>
      <c r="F26" s="17"/>
    </row>
    <row r="27" spans="1:6" ht="20.399999999999999">
      <c r="A27" s="9" t="s">
        <v>21</v>
      </c>
      <c r="B27" s="17"/>
      <c r="C27" s="18">
        <f>C29</f>
        <v>123647.24</v>
      </c>
      <c r="D27" s="18">
        <f>SUM(D28:D32)</f>
        <v>-420647.1</v>
      </c>
      <c r="E27" s="17"/>
      <c r="F27" s="18">
        <f t="shared" ref="F27:F32" si="1">SUM(B27:E27)</f>
        <v>-296999.86</v>
      </c>
    </row>
    <row r="28" spans="1:6" ht="11.25" customHeight="1">
      <c r="A28" s="10" t="s">
        <v>11</v>
      </c>
      <c r="B28" s="17"/>
      <c r="C28" s="17"/>
      <c r="D28" s="19">
        <v>639894.13</v>
      </c>
      <c r="E28" s="17"/>
      <c r="F28" s="18">
        <f t="shared" si="1"/>
        <v>639894.13</v>
      </c>
    </row>
    <row r="29" spans="1:6" ht="11.25" customHeight="1">
      <c r="A29" s="10" t="s">
        <v>12</v>
      </c>
      <c r="B29" s="17"/>
      <c r="C29" s="19">
        <v>123647.24</v>
      </c>
      <c r="D29" s="19">
        <v>-1060541.23</v>
      </c>
      <c r="E29" s="17"/>
      <c r="F29" s="18">
        <f t="shared" si="1"/>
        <v>-936893.99</v>
      </c>
    </row>
    <row r="30" spans="1:6" ht="11.25" customHeight="1">
      <c r="A30" s="10" t="s">
        <v>13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>
      <c r="A31" s="10" t="s">
        <v>14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>
      <c r="A32" s="10" t="s">
        <v>15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>
      <c r="A33" s="11"/>
      <c r="B33" s="17"/>
      <c r="C33" s="17"/>
      <c r="D33" s="17"/>
      <c r="E33" s="17"/>
      <c r="F33" s="17"/>
    </row>
    <row r="34" spans="1:6" ht="20.399999999999999">
      <c r="A34" s="9" t="s">
        <v>22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>
      <c r="A35" s="10" t="s">
        <v>17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>
      <c r="A36" s="10" t="s">
        <v>18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>
      <c r="A37" s="11"/>
      <c r="B37" s="17"/>
      <c r="C37" s="17"/>
      <c r="D37" s="17"/>
      <c r="E37" s="17"/>
      <c r="F37" s="17"/>
    </row>
    <row r="38" spans="1:6" ht="11.25" customHeight="1">
      <c r="A38" s="9" t="s">
        <v>23</v>
      </c>
      <c r="B38" s="21">
        <f>B20+B22</f>
        <v>0</v>
      </c>
      <c r="C38" s="21">
        <f>+C20+C27</f>
        <v>2720087.6100000003</v>
      </c>
      <c r="D38" s="21">
        <f>D20+D27</f>
        <v>639894.13</v>
      </c>
      <c r="E38" s="21">
        <f>+E20+E34</f>
        <v>0</v>
      </c>
      <c r="F38" s="21">
        <f>SUM(B38:E38)</f>
        <v>3359981.74</v>
      </c>
    </row>
    <row r="39" spans="1:6">
      <c r="A39" s="1"/>
      <c r="B39" s="2"/>
      <c r="C39" s="2"/>
      <c r="D39" s="2"/>
      <c r="E39" s="2"/>
      <c r="F39" s="2"/>
    </row>
    <row r="40" spans="1:6" ht="13.2">
      <c r="A40" s="13" t="s">
        <v>24</v>
      </c>
    </row>
    <row r="49" spans="1:5" ht="12">
      <c r="A49" s="22" t="s">
        <v>26</v>
      </c>
      <c r="B49" s="23"/>
      <c r="C49" s="23"/>
      <c r="D49" s="23" t="s">
        <v>27</v>
      </c>
      <c r="E49" s="23"/>
    </row>
    <row r="50" spans="1:5" ht="12">
      <c r="A50" s="22" t="s">
        <v>28</v>
      </c>
      <c r="B50" s="23"/>
      <c r="C50" s="23"/>
      <c r="D50" s="23" t="s">
        <v>29</v>
      </c>
      <c r="E50" s="23"/>
    </row>
    <row r="51" spans="1:5" ht="12">
      <c r="A51" s="22" t="s">
        <v>30</v>
      </c>
      <c r="B51" s="23"/>
      <c r="C51" s="23"/>
      <c r="D51" s="23" t="s">
        <v>31</v>
      </c>
      <c r="E51" s="23"/>
    </row>
  </sheetData>
  <sheetProtection formatCells="0" formatColumns="0" formatRows="0" autoFilter="0"/>
  <mergeCells count="7">
    <mergeCell ref="B51:C51"/>
    <mergeCell ref="D51:E51"/>
    <mergeCell ref="A1:F1"/>
    <mergeCell ref="B49:C49"/>
    <mergeCell ref="D49:E49"/>
    <mergeCell ref="B50:C50"/>
    <mergeCell ref="D50:E50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2012-12-11T20:30:33Z</dcterms:created>
  <dcterms:modified xsi:type="dcterms:W3CDTF">2025-04-10T21:07:57Z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