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MICHELLE\SIRET-CUENTA PUBLICA\2024\1.ER TRIMESTRE\SIRET\"/>
    </mc:Choice>
  </mc:AlternateContent>
  <bookViews>
    <workbookView xWindow="-105" yWindow="-105" windowWidth="19425" windowHeight="10305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E12" i="1" s="1"/>
  <c r="D12" i="1"/>
  <c r="C12" i="1"/>
  <c r="B12" i="1"/>
  <c r="E11" i="1"/>
  <c r="F11" i="1" s="1"/>
  <c r="F10" i="1"/>
  <c r="E10" i="1"/>
  <c r="E9" i="1"/>
  <c r="F9" i="1" s="1"/>
  <c r="F8" i="1"/>
  <c r="E8" i="1"/>
  <c r="E7" i="1"/>
  <c r="F7" i="1" s="1"/>
  <c r="F6" i="1"/>
  <c r="E6" i="1"/>
  <c r="E5" i="1"/>
  <c r="E4" i="1" s="1"/>
  <c r="E3" i="1" s="1"/>
  <c r="D4" i="1"/>
  <c r="C4" i="1"/>
  <c r="B4" i="1"/>
  <c r="B3" i="1" s="1"/>
  <c r="D3" i="1"/>
  <c r="C3" i="1"/>
  <c r="F13" i="1" l="1"/>
  <c r="F12" i="1" s="1"/>
  <c r="F5" i="1"/>
  <c r="F4" i="1" s="1"/>
  <c r="F3" i="1" s="1"/>
</calcChain>
</file>

<file path=xl/sharedStrings.xml><?xml version="1.0" encoding="utf-8"?>
<sst xmlns="http://schemas.openxmlformats.org/spreadsheetml/2006/main" count="33" uniqueCount="33">
  <si>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</si>
  <si>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</si>
  <si>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</si>
  <si>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</si>
  <si>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</si>
  <si>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</si>
  <si>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</si>
  <si>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</si>
  <si>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</si>
  <si>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</si>
  <si>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</si>
  <si>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</si>
  <si>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</si>
  <si>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</si>
  <si>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</si>
  <si>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</si>
  <si>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</si>
  <si>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</si>
  <si>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</si>
  <si>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</si>
  <si>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</si>
  <si>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</si>
  <si>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</si>
  <si>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</si>
  <si>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</si>
  <si>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</si>
  <si>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Instituto para las Personas con Discapacidad Salamanca
Estado Analítico del Activo
Del 1 de Enero al 31 de Marzo de 2024
(Cifras en Pesos)</t>
  </si>
  <si>
    <t>C.P.MICHELLE RUBI REYES RAMÍREZ</t>
  </si>
  <si>
    <t>LIC.HÉCTOR MANUEL CASTAÑÓN VAZQUEZ</t>
  </si>
  <si>
    <t>COORDINADORA ADMINISTRATIVA</t>
  </si>
  <si>
    <t>DIRECTOR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</si>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</sst>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zoomScaleNormal="100" workbookViewId="0">
      <selection activeCell="D13" sqref="D13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8" t="s">
        <v>26</v>
      </c>
      <c r="B1" s="9"/>
      <c r="C1" s="9"/>
      <c r="D1" s="9"/>
      <c r="E1" s="9"/>
      <c r="F1" s="10"/>
    </row>
    <row r="2" spans="1:6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2">
      <c r="A3" s="5" t="s">
        <v>6</v>
      </c>
      <c r="B3" s="11">
        <f>B4+B12</f>
        <v>3196930.36</v>
      </c>
      <c r="C3" s="11">
        <f t="shared" ref="C3:F3" si="0">C4+C12</f>
        <v>3516604.76</v>
      </c>
      <c r="D3" s="11">
        <f t="shared" si="0"/>
        <v>3602172.06</v>
      </c>
      <c r="E3" s="11">
        <f t="shared" si="0"/>
        <v>3111363.06</v>
      </c>
      <c r="F3" s="11">
        <f t="shared" si="0"/>
        <v>-85567.29999999993</v>
      </c>
    </row>
    <row r="4" spans="1:6" x14ac:dyDescent="0.2">
      <c r="A4" s="6" t="s">
        <v>7</v>
      </c>
      <c r="B4" s="11">
        <f>SUM(B5:B11)</f>
        <v>3025150.17</v>
      </c>
      <c r="C4" s="11">
        <f>SUM(C5:C11)</f>
        <v>3516604.76</v>
      </c>
      <c r="D4" s="11">
        <f>SUM(D5:D11)</f>
        <v>3602172.06</v>
      </c>
      <c r="E4" s="11">
        <f>SUM(E5:E11)</f>
        <v>2939582.87</v>
      </c>
      <c r="F4" s="11">
        <f>SUM(F5:F11)</f>
        <v>-85567.29999999993</v>
      </c>
    </row>
    <row r="5" spans="1:6" x14ac:dyDescent="0.2">
      <c r="A5" s="7" t="s">
        <v>8</v>
      </c>
      <c r="B5" s="12">
        <v>3021872.04</v>
      </c>
      <c r="C5" s="12">
        <v>1912614.2</v>
      </c>
      <c r="D5" s="12">
        <v>1997964.5</v>
      </c>
      <c r="E5" s="12">
        <f>B5+C5-D5</f>
        <v>2936521.74</v>
      </c>
      <c r="F5" s="12">
        <f t="shared" ref="F5:F11" si="1">E5-B5</f>
        <v>-85350.299999999814</v>
      </c>
    </row>
    <row r="6" spans="1:6" x14ac:dyDescent="0.2">
      <c r="A6" s="7" t="s">
        <v>9</v>
      </c>
      <c r="B6" s="12">
        <v>3278.13</v>
      </c>
      <c r="C6" s="12">
        <v>1603990.56</v>
      </c>
      <c r="D6" s="12">
        <v>1604207.56</v>
      </c>
      <c r="E6" s="12">
        <f t="shared" ref="E6:E11" si="2">B6+C6-D6</f>
        <v>3061.1299999998882</v>
      </c>
      <c r="F6" s="12">
        <f t="shared" si="1"/>
        <v>-217.00000000011187</v>
      </c>
    </row>
    <row r="7" spans="1:6" x14ac:dyDescent="0.2">
      <c r="A7" s="7" t="s">
        <v>10</v>
      </c>
      <c r="B7" s="12">
        <v>0</v>
      </c>
      <c r="C7" s="12">
        <v>0</v>
      </c>
      <c r="D7" s="12">
        <v>0</v>
      </c>
      <c r="E7" s="12">
        <f t="shared" si="2"/>
        <v>0</v>
      </c>
      <c r="F7" s="12">
        <f t="shared" si="1"/>
        <v>0</v>
      </c>
    </row>
    <row r="8" spans="1:6" x14ac:dyDescent="0.2">
      <c r="A8" s="7" t="s">
        <v>11</v>
      </c>
      <c r="B8" s="12">
        <v>0</v>
      </c>
      <c r="C8" s="12">
        <v>0</v>
      </c>
      <c r="D8" s="12">
        <v>0</v>
      </c>
      <c r="E8" s="12">
        <f t="shared" si="2"/>
        <v>0</v>
      </c>
      <c r="F8" s="12">
        <f t="shared" si="1"/>
        <v>0</v>
      </c>
    </row>
    <row r="9" spans="1:6" x14ac:dyDescent="0.2">
      <c r="A9" s="7" t="s">
        <v>12</v>
      </c>
      <c r="B9" s="12">
        <v>0</v>
      </c>
      <c r="C9" s="12">
        <v>0</v>
      </c>
      <c r="D9" s="12">
        <v>0</v>
      </c>
      <c r="E9" s="12">
        <f t="shared" si="2"/>
        <v>0</v>
      </c>
      <c r="F9" s="12">
        <f t="shared" si="1"/>
        <v>0</v>
      </c>
    </row>
    <row r="10" spans="1:6" x14ac:dyDescent="0.2">
      <c r="A10" s="7" t="s">
        <v>13</v>
      </c>
      <c r="B10" s="12">
        <v>0</v>
      </c>
      <c r="C10" s="12">
        <v>0</v>
      </c>
      <c r="D10" s="12">
        <v>0</v>
      </c>
      <c r="E10" s="12">
        <f t="shared" si="2"/>
        <v>0</v>
      </c>
      <c r="F10" s="12">
        <f t="shared" si="1"/>
        <v>0</v>
      </c>
    </row>
    <row r="11" spans="1:6" x14ac:dyDescent="0.2">
      <c r="A11" s="7" t="s">
        <v>14</v>
      </c>
      <c r="B11" s="12">
        <v>0</v>
      </c>
      <c r="C11" s="12">
        <v>0</v>
      </c>
      <c r="D11" s="12">
        <v>0</v>
      </c>
      <c r="E11" s="12">
        <f t="shared" si="2"/>
        <v>0</v>
      </c>
      <c r="F11" s="12">
        <f t="shared" si="1"/>
        <v>0</v>
      </c>
    </row>
    <row r="12" spans="1:6" x14ac:dyDescent="0.2">
      <c r="A12" s="6" t="s">
        <v>15</v>
      </c>
      <c r="B12" s="11">
        <f>SUM(B13:B21)</f>
        <v>171780.19</v>
      </c>
      <c r="C12" s="11">
        <f>SUM(C13:C21)</f>
        <v>0</v>
      </c>
      <c r="D12" s="11">
        <f>SUM(D13:D21)</f>
        <v>0</v>
      </c>
      <c r="E12" s="11">
        <f>SUM(E13:E21)</f>
        <v>171780.19</v>
      </c>
      <c r="F12" s="11">
        <f>SUM(F13:F21)</f>
        <v>0</v>
      </c>
    </row>
    <row r="13" spans="1:6" x14ac:dyDescent="0.2">
      <c r="A13" s="7" t="s">
        <v>16</v>
      </c>
      <c r="B13" s="12">
        <v>0</v>
      </c>
      <c r="C13" s="12">
        <v>0</v>
      </c>
      <c r="D13" s="12">
        <v>0</v>
      </c>
      <c r="E13" s="12">
        <f>B13+C13-D13</f>
        <v>0</v>
      </c>
      <c r="F13" s="12">
        <f t="shared" ref="F13:F21" si="3">E13-B13</f>
        <v>0</v>
      </c>
    </row>
    <row r="14" spans="1:6" x14ac:dyDescent="0.2">
      <c r="A14" s="7" t="s">
        <v>17</v>
      </c>
      <c r="B14" s="13">
        <v>0</v>
      </c>
      <c r="C14" s="13">
        <v>0</v>
      </c>
      <c r="D14" s="13">
        <v>0</v>
      </c>
      <c r="E14" s="13">
        <f t="shared" ref="E14:E21" si="4">B14+C14-D14</f>
        <v>0</v>
      </c>
      <c r="F14" s="13">
        <f t="shared" si="3"/>
        <v>0</v>
      </c>
    </row>
    <row r="15" spans="1:6" x14ac:dyDescent="0.2">
      <c r="A15" s="7" t="s">
        <v>18</v>
      </c>
      <c r="B15" s="13">
        <v>0</v>
      </c>
      <c r="C15" s="13">
        <v>0</v>
      </c>
      <c r="D15" s="13">
        <v>0</v>
      </c>
      <c r="E15" s="13">
        <f t="shared" si="4"/>
        <v>0</v>
      </c>
      <c r="F15" s="13">
        <f t="shared" si="3"/>
        <v>0</v>
      </c>
    </row>
    <row r="16" spans="1:6" x14ac:dyDescent="0.2">
      <c r="A16" s="7" t="s">
        <v>19</v>
      </c>
      <c r="B16" s="12">
        <v>461778.32</v>
      </c>
      <c r="C16" s="12">
        <v>0</v>
      </c>
      <c r="D16" s="12">
        <v>0</v>
      </c>
      <c r="E16" s="12">
        <f t="shared" si="4"/>
        <v>461778.32</v>
      </c>
      <c r="F16" s="12">
        <f t="shared" si="3"/>
        <v>0</v>
      </c>
    </row>
    <row r="17" spans="1:6" x14ac:dyDescent="0.2">
      <c r="A17" s="7" t="s">
        <v>20</v>
      </c>
      <c r="B17" s="12">
        <v>43000</v>
      </c>
      <c r="C17" s="12">
        <v>0</v>
      </c>
      <c r="D17" s="12">
        <v>0</v>
      </c>
      <c r="E17" s="12">
        <f t="shared" si="4"/>
        <v>43000</v>
      </c>
      <c r="F17" s="12">
        <f t="shared" si="3"/>
        <v>0</v>
      </c>
    </row>
    <row r="18" spans="1:6" x14ac:dyDescent="0.2">
      <c r="A18" s="7" t="s">
        <v>21</v>
      </c>
      <c r="B18" s="12">
        <v>-332998.13</v>
      </c>
      <c r="C18" s="12">
        <v>0</v>
      </c>
      <c r="D18" s="12">
        <v>0</v>
      </c>
      <c r="E18" s="12">
        <f t="shared" si="4"/>
        <v>-332998.13</v>
      </c>
      <c r="F18" s="12">
        <f t="shared" si="3"/>
        <v>0</v>
      </c>
    </row>
    <row r="19" spans="1:6" x14ac:dyDescent="0.2">
      <c r="A19" s="7" t="s">
        <v>22</v>
      </c>
      <c r="B19" s="12">
        <v>0</v>
      </c>
      <c r="C19" s="12">
        <v>0</v>
      </c>
      <c r="D19" s="12">
        <v>0</v>
      </c>
      <c r="E19" s="12">
        <f t="shared" si="4"/>
        <v>0</v>
      </c>
      <c r="F19" s="12">
        <f t="shared" si="3"/>
        <v>0</v>
      </c>
    </row>
    <row r="20" spans="1:6" x14ac:dyDescent="0.2">
      <c r="A20" s="7" t="s">
        <v>23</v>
      </c>
      <c r="B20" s="12">
        <v>0</v>
      </c>
      <c r="C20" s="12">
        <v>0</v>
      </c>
      <c r="D20" s="12">
        <v>0</v>
      </c>
      <c r="E20" s="12">
        <f t="shared" si="4"/>
        <v>0</v>
      </c>
      <c r="F20" s="12">
        <f t="shared" si="3"/>
        <v>0</v>
      </c>
    </row>
    <row r="21" spans="1:6" x14ac:dyDescent="0.2">
      <c r="A21" s="7" t="s">
        <v>24</v>
      </c>
      <c r="B21" s="12">
        <v>0</v>
      </c>
      <c r="C21" s="12">
        <v>0</v>
      </c>
      <c r="D21" s="12">
        <v>0</v>
      </c>
      <c r="E21" s="12">
        <f t="shared" si="4"/>
        <v>0</v>
      </c>
      <c r="F21" s="12">
        <f t="shared" si="3"/>
        <v>0</v>
      </c>
    </row>
    <row r="23" spans="1:6" ht="12.75" x14ac:dyDescent="0.2">
      <c r="A23" s="2" t="s">
        <v>25</v>
      </c>
    </row>
    <row r="29" spans="1:6" x14ac:dyDescent="0.2">
      <c r="A29" s="14" t="s">
        <v>27</v>
      </c>
      <c r="B29" s="15"/>
      <c r="C29" s="15"/>
      <c r="E29" s="15" t="s">
        <v>28</v>
      </c>
      <c r="F29" s="15"/>
    </row>
    <row r="30" spans="1:6" x14ac:dyDescent="0.2">
      <c r="A30" s="14" t="s">
        <v>29</v>
      </c>
      <c r="B30" s="15"/>
      <c r="C30" s="15"/>
      <c r="E30" s="15" t="s">
        <v>30</v>
      </c>
      <c r="F30" s="15"/>
    </row>
    <row r="31" spans="1:6" x14ac:dyDescent="0.2">
      <c r="A31" s="14" t="s">
        <v>31</v>
      </c>
      <c r="B31" s="15"/>
      <c r="C31" s="15"/>
      <c r="E31" s="15" t="s">
        <v>32</v>
      </c>
      <c r="F31" s="15"/>
    </row>
  </sheetData>
  <sheetProtection formatCells="0" formatColumns="0" formatRows="0" autoFilter="0"/>
  <mergeCells count="7">
    <mergeCell ref="B31:C31"/>
    <mergeCell ref="E31:F31"/>
    <mergeCell ref="A1:F1"/>
    <mergeCell ref="B29:C29"/>
    <mergeCell ref="E29:F29"/>
    <mergeCell ref="B30:C30"/>
    <mergeCell ref="E30:F30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00ED53C0-026E-407A-921C-5A741F346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HP</cp:lastModifiedBy>
  <cp:revision/>
  <dcterms:created xsi:type="dcterms:W3CDTF">2014-02-09T04:04:15Z</dcterms:created>
  <dcterms:modified xsi:type="dcterms:W3CDTF">2024-04-29T17:35:42Z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