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MICHELLE\SIRET-CUENTA PUBLICA\2023\2303\SIRET\"/>
    </mc:Choice>
  </mc:AlternateContent>
  <bookViews>
    <workbookView xWindow="-108" yWindow="-108" windowWidth="23256" windowHeight="12456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F27" i="1" s="1"/>
  <c r="C27" i="1"/>
  <c r="F25" i="1"/>
  <c r="F24" i="1"/>
  <c r="F23" i="1"/>
  <c r="F22" i="1"/>
  <c r="B22" i="1"/>
  <c r="E20" i="1"/>
  <c r="E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B38" i="1" l="1"/>
  <c r="F4" i="1"/>
  <c r="C20" i="1"/>
  <c r="C38" i="1" s="1"/>
  <c r="F20" i="1" l="1"/>
  <c r="F38" i="1"/>
</calcChain>
</file>

<file path=xl/sharedStrings.xml><?xml version="1.0" encoding="utf-8"?>
<sst xmlns="http://schemas.openxmlformats.org/spreadsheetml/2006/main" count="42" uniqueCount="32">
  <si>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</si>
  <si>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</si>
  <si>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</si>
  <si>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</si>
  <si>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</si>
  <si>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</si>
  <si>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</si>
  <si>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</si>
  <si>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</si>
  <si>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</si>
  <si>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</si>
  <si>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</si>
  <si>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</si>
  <si>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</si>
  <si>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</si>
  <si>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</si>
  <si>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</si>
  <si>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</si>
  <si>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</si>
  <si>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</si>
  <si>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</si>
  <si>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</si>
  <si>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</si>
  <si>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</si>
  <si>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</si>
  <si>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Instituto Salmantino para las Personas con Discapacidad Salamanca
Estado de Variación en la Hacienda Pública
Del 1 de Enero 30 de Septiembre de 2023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</si>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</sst>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activeCell="E56" sqref="E56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11" t="s">
        <v>7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11" t="s">
        <v>8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16"/>
      <c r="C9" s="15">
        <f>SUM(C10:C14)</f>
        <v>1130958.83</v>
      </c>
      <c r="D9" s="15">
        <f>D10</f>
        <v>944822.52</v>
      </c>
      <c r="E9" s="16"/>
      <c r="F9" s="15">
        <f t="shared" ref="F9:F14" si="0">SUM(B9:E9)</f>
        <v>2075781.35</v>
      </c>
    </row>
    <row r="10" spans="1:6" ht="11.25" customHeight="1" x14ac:dyDescent="0.2">
      <c r="A10" s="11" t="s">
        <v>11</v>
      </c>
      <c r="B10" s="16"/>
      <c r="C10" s="16"/>
      <c r="D10" s="17">
        <v>944822.52</v>
      </c>
      <c r="E10" s="16"/>
      <c r="F10" s="15">
        <f t="shared" si="0"/>
        <v>944822.52</v>
      </c>
    </row>
    <row r="11" spans="1:6" ht="11.25" customHeight="1" x14ac:dyDescent="0.2">
      <c r="A11" s="11" t="s">
        <v>12</v>
      </c>
      <c r="B11" s="16"/>
      <c r="C11" s="17">
        <v>1130958.83</v>
      </c>
      <c r="D11" s="16"/>
      <c r="E11" s="16"/>
      <c r="F11" s="15">
        <f t="shared" si="0"/>
        <v>1130958.83</v>
      </c>
    </row>
    <row r="12" spans="1:6" ht="11.25" customHeight="1" x14ac:dyDescent="0.2">
      <c r="A12" s="11" t="s">
        <v>13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0.399999999999999" x14ac:dyDescent="0.2">
      <c r="A16" s="10" t="s">
        <v>16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15">
        <f>B4</f>
        <v>0</v>
      </c>
      <c r="C20" s="15">
        <f>C9</f>
        <v>1130958.83</v>
      </c>
      <c r="D20" s="15">
        <f>D9</f>
        <v>944822.52</v>
      </c>
      <c r="E20" s="15">
        <f>E16</f>
        <v>0</v>
      </c>
      <c r="F20" s="15">
        <f>SUM(B20:E20)</f>
        <v>2075781.35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0.399999999999999" x14ac:dyDescent="0.2">
      <c r="A22" s="10" t="s">
        <v>20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11" t="s">
        <v>7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11" t="s">
        <v>8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0.399999999999999" x14ac:dyDescent="0.2">
      <c r="A27" s="10" t="s">
        <v>21</v>
      </c>
      <c r="B27" s="16"/>
      <c r="C27" s="15">
        <f>C29</f>
        <v>400439.88</v>
      </c>
      <c r="D27" s="15">
        <f>SUM(D28:D32)</f>
        <v>-133776.5</v>
      </c>
      <c r="E27" s="16"/>
      <c r="F27" s="15">
        <f t="shared" ref="F27:F32" si="1">SUM(B27:E27)</f>
        <v>266663.38</v>
      </c>
    </row>
    <row r="28" spans="1:6" ht="11.25" customHeight="1" x14ac:dyDescent="0.2">
      <c r="A28" s="11" t="s">
        <v>11</v>
      </c>
      <c r="B28" s="16"/>
      <c r="C28" s="16"/>
      <c r="D28" s="17">
        <v>811046.02</v>
      </c>
      <c r="E28" s="16"/>
      <c r="F28" s="15">
        <f t="shared" si="1"/>
        <v>811046.02</v>
      </c>
    </row>
    <row r="29" spans="1:6" ht="11.25" customHeight="1" x14ac:dyDescent="0.2">
      <c r="A29" s="11" t="s">
        <v>12</v>
      </c>
      <c r="B29" s="16"/>
      <c r="C29" s="17">
        <v>400439.88</v>
      </c>
      <c r="D29" s="17">
        <v>-944822.52</v>
      </c>
      <c r="E29" s="16"/>
      <c r="F29" s="15">
        <f t="shared" si="1"/>
        <v>-544382.64</v>
      </c>
    </row>
    <row r="30" spans="1:6" ht="11.25" customHeight="1" x14ac:dyDescent="0.2">
      <c r="A30" s="11" t="s">
        <v>13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11" t="s">
        <v>14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11" t="s">
        <v>15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0.399999999999999" x14ac:dyDescent="0.2">
      <c r="A34" s="10" t="s">
        <v>22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23</v>
      </c>
      <c r="B38" s="19">
        <f>B20+B22</f>
        <v>0</v>
      </c>
      <c r="C38" s="19">
        <f>+C20+C27</f>
        <v>1531398.71</v>
      </c>
      <c r="D38" s="19">
        <f>D20+D27</f>
        <v>811046.02</v>
      </c>
      <c r="E38" s="19">
        <f>+E20+E34</f>
        <v>0</v>
      </c>
      <c r="F38" s="19">
        <f>SUM(B38:E38)</f>
        <v>2342444.73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4" t="s">
        <v>24</v>
      </c>
    </row>
    <row r="47" spans="1:6" x14ac:dyDescent="0.2">
      <c r="A47" s="23" t="s">
        <v>26</v>
      </c>
      <c r="B47" s="24"/>
      <c r="C47" s="24"/>
      <c r="D47" s="23"/>
      <c r="E47" s="23" t="s">
        <v>27</v>
      </c>
    </row>
    <row r="48" spans="1:6" x14ac:dyDescent="0.2">
      <c r="A48" s="23" t="s">
        <v>28</v>
      </c>
      <c r="B48" s="24"/>
      <c r="C48" s="24"/>
      <c r="D48" s="23"/>
      <c r="E48" s="23" t="s">
        <v>29</v>
      </c>
    </row>
    <row r="49" spans="1:5" x14ac:dyDescent="0.2">
      <c r="A49" s="23" t="s">
        <v>30</v>
      </c>
      <c r="B49" s="24"/>
      <c r="C49" s="24"/>
      <c r="D49" s="23"/>
      <c r="E49" s="23" t="s">
        <v>31</v>
      </c>
    </row>
  </sheetData>
  <sheetProtection formatCells="0" formatColumns="0" formatRows="0" autoFilter="0"/>
  <mergeCells count="4">
    <mergeCell ref="A1:F1"/>
    <mergeCell ref="B47:C47"/>
    <mergeCell ref="B48:C48"/>
    <mergeCell ref="B49:C49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99E9E1-DCDB-436A-A938-4578C9E42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Michh</cp:lastModifiedBy>
  <cp:revision/>
  <dcterms:created xsi:type="dcterms:W3CDTF">2012-12-11T20:30:33Z</dcterms:created>
  <dcterms:modified xsi:type="dcterms:W3CDTF">2023-10-18T21:25:03Z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