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2\CORRECTOS\"/>
    </mc:Choice>
  </mc:AlternateContent>
  <bookViews>
    <workbookView xWindow="0" yWindow="0" windowWidth="18540" windowHeight="655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6" i="5" s="1"/>
  <c r="D37" i="5"/>
  <c r="G37" i="5" s="1"/>
  <c r="F36" i="5"/>
  <c r="E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F25" i="5"/>
  <c r="E25" i="5"/>
  <c r="D25" i="5"/>
  <c r="C25" i="5"/>
  <c r="B25" i="5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G6" i="5"/>
  <c r="F6" i="5"/>
  <c r="E6" i="5"/>
  <c r="D6" i="5"/>
  <c r="C6" i="5"/>
  <c r="B6" i="5"/>
  <c r="C52" i="4"/>
  <c r="D52" i="4"/>
  <c r="E52" i="4"/>
  <c r="F52" i="4"/>
  <c r="G52" i="4"/>
  <c r="B52" i="4"/>
  <c r="D38" i="4"/>
  <c r="G38" i="4" s="1"/>
  <c r="G16" i="4"/>
  <c r="F16" i="4"/>
  <c r="E16" i="4"/>
  <c r="C16" i="4"/>
  <c r="B16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28" i="4"/>
  <c r="G28" i="4" s="1"/>
  <c r="D27" i="4"/>
  <c r="G27" i="4" s="1"/>
  <c r="D26" i="4"/>
  <c r="G26" i="4" s="1"/>
  <c r="D25" i="4"/>
  <c r="G25" i="4" s="1"/>
  <c r="D6" i="8"/>
  <c r="G6" i="8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D69" i="6"/>
  <c r="G69" i="6" s="1"/>
  <c r="C69" i="6"/>
  <c r="B69" i="6"/>
  <c r="D68" i="6"/>
  <c r="G68" i="6" s="1"/>
  <c r="D67" i="6"/>
  <c r="G67" i="6" s="1"/>
  <c r="D66" i="6"/>
  <c r="G66" i="6" s="1"/>
  <c r="F65" i="6"/>
  <c r="E65" i="6"/>
  <c r="D65" i="6"/>
  <c r="G65" i="6" s="1"/>
  <c r="C65" i="6"/>
  <c r="B65" i="6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D57" i="6"/>
  <c r="G57" i="6" s="1"/>
  <c r="C57" i="6"/>
  <c r="B57" i="6"/>
  <c r="D56" i="6"/>
  <c r="G56" i="6" s="1"/>
  <c r="D55" i="6"/>
  <c r="G55" i="6" s="1"/>
  <c r="D54" i="6"/>
  <c r="G54" i="6" s="1"/>
  <c r="F53" i="6"/>
  <c r="E53" i="6"/>
  <c r="D53" i="6"/>
  <c r="G53" i="6" s="1"/>
  <c r="C53" i="6"/>
  <c r="B53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D43" i="6"/>
  <c r="G43" i="6" s="1"/>
  <c r="C43" i="6"/>
  <c r="B43" i="6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F33" i="6"/>
  <c r="E33" i="6"/>
  <c r="D33" i="6"/>
  <c r="G33" i="6" s="1"/>
  <c r="C33" i="6"/>
  <c r="B33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D23" i="6"/>
  <c r="G23" i="6" s="1"/>
  <c r="C23" i="6"/>
  <c r="B23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D13" i="6"/>
  <c r="G13" i="6" s="1"/>
  <c r="C13" i="6"/>
  <c r="B13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F77" i="6" s="1"/>
  <c r="E5" i="6"/>
  <c r="E77" i="6" s="1"/>
  <c r="D5" i="6"/>
  <c r="G5" i="6" s="1"/>
  <c r="C5" i="6"/>
  <c r="C77" i="6" s="1"/>
  <c r="B5" i="6"/>
  <c r="B77" i="6" s="1"/>
  <c r="G38" i="5" l="1"/>
  <c r="G36" i="5" s="1"/>
  <c r="G25" i="5"/>
  <c r="D16" i="4"/>
  <c r="G77" i="6"/>
  <c r="D77" i="6"/>
</calcChain>
</file>

<file path=xl/sharedStrings.xml><?xml version="1.0" encoding="utf-8"?>
<sst xmlns="http://schemas.openxmlformats.org/spreadsheetml/2006/main" count="227" uniqueCount="148">
  <si>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</si>
  <si>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</si>
  <si>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</si>
  <si>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</si>
  <si>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</si>
  <si>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</si>
  <si>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</si>
  <si>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</si>
  <si>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</si>
  <si>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</si>
  <si>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</si>
  <si>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</si>
  <si>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</si>
  <si>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</si>
  <si>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</si>
  <si>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</si>
  <si>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</si>
  <si>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</si>
  <si>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</si>
  <si>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</si>
  <si>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</si>
  <si>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</si>
  <si>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</si>
  <si>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</si>
  <si>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</si>
  <si>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</si>
  <si>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</si>
  <si>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</si>
  <si>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</si>
  <si>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</si>
  <si>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</si>
  <si>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</si>
  <si>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</si>
  <si>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</si>
  <si>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</si>
  <si>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</si>
  <si>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</si>
  <si>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</si>
  <si>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</si>
  <si>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</si>
  <si>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</si>
  <si>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</si>
  <si>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</si>
  <si>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</si>
  <si>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</si>
  <si>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</si>
  <si>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</si>
  <si>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</si>
  <si>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</si>
  <si>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</si>
  <si>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</si>
  <si>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</si>
  <si>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</si>
  <si>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</si>
  <si>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</si>
  <si>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</si>
  <si>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</si>
  <si>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</si>
  <si>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</si>
  <si>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</si>
  <si>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</si>
  <si>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</si>
  <si>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</si>
  <si>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</si>
  <si>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</si>
  <si>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</si>
  <si>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</si>
  <si>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</si>
  <si>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</si>
  <si>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</si>
  <si>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</si>
  <si>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</si>
  <si>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</si>
  <si>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</si>
  <si>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</si>
  <si>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</si>
  <si>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</si>
  <si>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</si>
  <si>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</si>
  <si>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</si>
  <si>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</si>
  <si>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</si>
  <si>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</si>
  <si>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</si>
  <si>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</si>
  <si>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</si>
  <si>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</si>
  <si>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</si>
  <si>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</si>
  <si>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</si>
  <si>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</si>
  <si>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</si>
  <si>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</si>
  <si>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</si>
  <si>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</si>
  <si>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</si>
  <si>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</si>
  <si>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</si>
  <si>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</si>
  <si>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</si>
  <si>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</si>
  <si>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</si>
  <si>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</si>
  <si>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</si>
  <si>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</si>
  <si>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</si>
  <si>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</si>
  <si>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</si>
  <si>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</si>
  <si>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</si>
  <si>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</si>
  <si>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</si>
  <si>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</si>
  <si>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</si>
  <si>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</si>
  <si>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</si>
  <si>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</si>
  <si>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</si>
  <si>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</si>
  <si>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</si>
  <si>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</si>
  <si>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</si>
  <si>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</si>
  <si>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</si>
  <si>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</si>
  <si>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</si>
  <si>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</si>
  <si>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</si>
  <si>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</si>
  <si>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</si>
  <si>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</si>
  <si>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</si>
  <si>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</si>
  <si>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</si>
  <si>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Instituto para las Personas con Discapacidad Salamanca
Estado Analítico del Ejercicio del Presupuesto de Egresos
Clasificación por Objeto del Gasto (Capítulo y Concepto)
Del 1 de Enero al 30 de Junio de 2023</t>
  </si>
  <si>
    <t>Instituto Salmantino para las Personas con Discapacidad
Estado Analítico del Ejercicio del Presupuesto de Egresos
Clasificación Económica (por Tipo de Gasto)
Del 1 de Enero al 30 de Junio de 2023</t>
  </si>
  <si>
    <t>Instituto para las Personas con Discapacidad Salamanca
Estado Analítico del Ejercicio del Presupuesto de Egresos
Clasificación Administrativa
Del 1 de Enero al 30 de Junio de 2023</t>
  </si>
  <si>
    <t>Instituto Salmantino para las Personas con Discapacida
Estado Analítico del Ejercicio del Presupuesto de Egresos
Clasificación Administrativa
Del 1 de Enero al 30 de Junio de 2023</t>
  </si>
  <si>
    <t>Instituto Salmantino para las Personas con Discapacidad
Estado Analítico del Ejercicio del Presupuesto de Egresos
Clasificación Administrativa
Del 1 de Enero al 30 de Junio de 2023</t>
  </si>
  <si>
    <t>Instituto para las Personas con Discapacidad Salamanca
Estado Analítico del Ejercicio del Presupuesto de Egresos
Clasificación Funcional (Finalidad y Función)
Del 1 de Enero al 30 de Junio de 2023</t>
  </si>
  <si>
    <t>C.P.MICHELLE RUBI REYES RAMIREZ</t>
  </si>
  <si>
    <t>LIC.HECTOR MANUEL CASTAÑÓN VAZQUEZ</t>
  </si>
  <si>
    <t>COORDINADORA ADMINISTRATIVA</t>
  </si>
  <si>
    <t xml:space="preserve">DIRECTOR GENERAL </t>
  </si>
  <si>
    <t>ELABORA</t>
  </si>
  <si>
    <t>AUTORIZA</t>
  </si>
  <si>
    <t>Bajo protesta de decir verdad declaramos que los Estados Financieros y sus notas, son razonablemente correctos y son responsabilidad del emisor.</t>
  </si>
  <si>
    <t>Amortización de la Deuda Pública Y Disminusion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</si>
</sst>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2" fillId="0" borderId="0" xfId="0" applyFont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tabSelected="1" workbookViewId="0">
      <selection activeCell="B71" sqref="B7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9" t="s">
        <v>134</v>
      </c>
      <c r="B1" s="49"/>
      <c r="C1" s="49"/>
      <c r="D1" s="49"/>
      <c r="E1" s="49"/>
      <c r="F1" s="49"/>
      <c r="G1" s="50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 t="s">
        <v>10</v>
      </c>
      <c r="B5" s="41">
        <f>SUM(B6:B12)</f>
        <v>4770146.17</v>
      </c>
      <c r="C5" s="41">
        <f>SUM(C6:C12)</f>
        <v>0</v>
      </c>
      <c r="D5" s="41">
        <f>B5+C5</f>
        <v>4770146.17</v>
      </c>
      <c r="E5" s="41">
        <f>SUM(E6:E12)</f>
        <v>1863298.0199999998</v>
      </c>
      <c r="F5" s="41">
        <f>SUM(F6:F12)</f>
        <v>1863298.0199999998</v>
      </c>
      <c r="G5" s="41">
        <f>D5-E5</f>
        <v>2906848.1500000004</v>
      </c>
    </row>
    <row r="6" spans="1:7" x14ac:dyDescent="0.2">
      <c r="A6" s="37" t="s">
        <v>11</v>
      </c>
      <c r="B6" s="42">
        <v>3290665.26</v>
      </c>
      <c r="C6" s="42">
        <v>0</v>
      </c>
      <c r="D6" s="42">
        <f t="shared" ref="D6:D69" si="0">B6+C6</f>
        <v>3290665.26</v>
      </c>
      <c r="E6" s="42">
        <v>1609875.48</v>
      </c>
      <c r="F6" s="42">
        <v>1609875.48</v>
      </c>
      <c r="G6" s="42">
        <f t="shared" ref="G6:G69" si="1">D6-E6</f>
        <v>1680789.7799999998</v>
      </c>
    </row>
    <row r="7" spans="1:7" x14ac:dyDescent="0.2">
      <c r="A7" s="37" t="s">
        <v>12</v>
      </c>
      <c r="B7" s="42">
        <v>0</v>
      </c>
      <c r="C7" s="42">
        <v>0</v>
      </c>
      <c r="D7" s="42">
        <f t="shared" si="0"/>
        <v>0</v>
      </c>
      <c r="E7" s="42">
        <v>0</v>
      </c>
      <c r="F7" s="42">
        <v>0</v>
      </c>
      <c r="G7" s="42">
        <f t="shared" si="1"/>
        <v>0</v>
      </c>
    </row>
    <row r="8" spans="1:7" x14ac:dyDescent="0.2">
      <c r="A8" s="37" t="s">
        <v>13</v>
      </c>
      <c r="B8" s="42">
        <v>469350.11</v>
      </c>
      <c r="C8" s="42">
        <v>0</v>
      </c>
      <c r="D8" s="42">
        <f t="shared" si="0"/>
        <v>469350.11</v>
      </c>
      <c r="E8" s="42">
        <v>23412.14</v>
      </c>
      <c r="F8" s="42">
        <v>23412.14</v>
      </c>
      <c r="G8" s="42">
        <f t="shared" si="1"/>
        <v>445937.97</v>
      </c>
    </row>
    <row r="9" spans="1:7" x14ac:dyDescent="0.2">
      <c r="A9" s="37" t="s">
        <v>14</v>
      </c>
      <c r="B9" s="42">
        <v>263203.5</v>
      </c>
      <c r="C9" s="42">
        <v>0</v>
      </c>
      <c r="D9" s="42">
        <f t="shared" si="0"/>
        <v>263203.5</v>
      </c>
      <c r="E9" s="42">
        <v>0</v>
      </c>
      <c r="F9" s="42">
        <v>0</v>
      </c>
      <c r="G9" s="42">
        <f t="shared" si="1"/>
        <v>263203.5</v>
      </c>
    </row>
    <row r="10" spans="1:7" x14ac:dyDescent="0.2">
      <c r="A10" s="37" t="s">
        <v>15</v>
      </c>
      <c r="B10" s="42">
        <v>746927.3</v>
      </c>
      <c r="C10" s="42">
        <v>0</v>
      </c>
      <c r="D10" s="42">
        <f t="shared" si="0"/>
        <v>746927.3</v>
      </c>
      <c r="E10" s="42">
        <v>230010.4</v>
      </c>
      <c r="F10" s="42">
        <v>230010.4</v>
      </c>
      <c r="G10" s="42">
        <f t="shared" si="1"/>
        <v>516916.9</v>
      </c>
    </row>
    <row r="11" spans="1:7" x14ac:dyDescent="0.2">
      <c r="A11" s="37" t="s">
        <v>16</v>
      </c>
      <c r="B11" s="42">
        <v>0</v>
      </c>
      <c r="C11" s="42">
        <v>0</v>
      </c>
      <c r="D11" s="42">
        <f t="shared" si="0"/>
        <v>0</v>
      </c>
      <c r="E11" s="42">
        <v>0</v>
      </c>
      <c r="F11" s="42">
        <v>0</v>
      </c>
      <c r="G11" s="42">
        <f t="shared" si="1"/>
        <v>0</v>
      </c>
    </row>
    <row r="12" spans="1:7" x14ac:dyDescent="0.2">
      <c r="A12" s="37" t="s">
        <v>17</v>
      </c>
      <c r="B12" s="42">
        <v>0</v>
      </c>
      <c r="C12" s="42">
        <v>0</v>
      </c>
      <c r="D12" s="42">
        <f t="shared" si="0"/>
        <v>0</v>
      </c>
      <c r="E12" s="42">
        <v>0</v>
      </c>
      <c r="F12" s="42">
        <v>0</v>
      </c>
      <c r="G12" s="42">
        <f t="shared" si="1"/>
        <v>0</v>
      </c>
    </row>
    <row r="13" spans="1:7" x14ac:dyDescent="0.2">
      <c r="A13" s="40" t="s">
        <v>131</v>
      </c>
      <c r="B13" s="43">
        <f>SUM(B14:B22)</f>
        <v>382702.5</v>
      </c>
      <c r="C13" s="43">
        <f>SUM(C14:C22)</f>
        <v>0</v>
      </c>
      <c r="D13" s="43">
        <f t="shared" si="0"/>
        <v>382702.5</v>
      </c>
      <c r="E13" s="43">
        <f>SUM(E14:E22)</f>
        <v>65091.110000000008</v>
      </c>
      <c r="F13" s="43">
        <f>SUM(F14:F22)</f>
        <v>65091.110000000008</v>
      </c>
      <c r="G13" s="43">
        <f t="shared" si="1"/>
        <v>317611.39</v>
      </c>
    </row>
    <row r="14" spans="1:7" x14ac:dyDescent="0.2">
      <c r="A14" s="37" t="s">
        <v>18</v>
      </c>
      <c r="B14" s="42">
        <v>101300</v>
      </c>
      <c r="C14" s="42">
        <v>0</v>
      </c>
      <c r="D14" s="42">
        <f t="shared" si="0"/>
        <v>101300</v>
      </c>
      <c r="E14" s="42">
        <v>42222.17</v>
      </c>
      <c r="F14" s="42">
        <v>42222.17</v>
      </c>
      <c r="G14" s="42">
        <f t="shared" si="1"/>
        <v>59077.83</v>
      </c>
    </row>
    <row r="15" spans="1:7" x14ac:dyDescent="0.2">
      <c r="A15" s="37" t="s">
        <v>19</v>
      </c>
      <c r="B15" s="42">
        <v>4000</v>
      </c>
      <c r="C15" s="42">
        <v>0</v>
      </c>
      <c r="D15" s="42">
        <f t="shared" si="0"/>
        <v>4000</v>
      </c>
      <c r="E15" s="42">
        <v>969</v>
      </c>
      <c r="F15" s="42">
        <v>969</v>
      </c>
      <c r="G15" s="42">
        <f t="shared" si="1"/>
        <v>3031</v>
      </c>
    </row>
    <row r="16" spans="1:7" x14ac:dyDescent="0.2">
      <c r="A16" s="37" t="s">
        <v>20</v>
      </c>
      <c r="B16" s="42">
        <v>0</v>
      </c>
      <c r="C16" s="42">
        <v>0</v>
      </c>
      <c r="D16" s="42">
        <f t="shared" si="0"/>
        <v>0</v>
      </c>
      <c r="E16" s="42">
        <v>0</v>
      </c>
      <c r="F16" s="42">
        <v>0</v>
      </c>
      <c r="G16" s="42">
        <f t="shared" si="1"/>
        <v>0</v>
      </c>
    </row>
    <row r="17" spans="1:7" x14ac:dyDescent="0.2">
      <c r="A17" s="37" t="s">
        <v>21</v>
      </c>
      <c r="B17" s="42">
        <v>48000</v>
      </c>
      <c r="C17" s="42">
        <v>0</v>
      </c>
      <c r="D17" s="42">
        <f t="shared" si="0"/>
        <v>48000</v>
      </c>
      <c r="E17" s="42">
        <v>1451.98</v>
      </c>
      <c r="F17" s="42">
        <v>1451.98</v>
      </c>
      <c r="G17" s="42">
        <f t="shared" si="1"/>
        <v>46548.02</v>
      </c>
    </row>
    <row r="18" spans="1:7" x14ac:dyDescent="0.2">
      <c r="A18" s="37" t="s">
        <v>22</v>
      </c>
      <c r="B18" s="42">
        <v>32000</v>
      </c>
      <c r="C18" s="42">
        <v>0</v>
      </c>
      <c r="D18" s="42">
        <f t="shared" si="0"/>
        <v>32000</v>
      </c>
      <c r="E18" s="42">
        <v>6550.47</v>
      </c>
      <c r="F18" s="42">
        <v>6550.47</v>
      </c>
      <c r="G18" s="42">
        <f t="shared" si="1"/>
        <v>25449.53</v>
      </c>
    </row>
    <row r="19" spans="1:7" x14ac:dyDescent="0.2">
      <c r="A19" s="37" t="s">
        <v>23</v>
      </c>
      <c r="B19" s="42">
        <v>100000</v>
      </c>
      <c r="C19" s="42">
        <v>0</v>
      </c>
      <c r="D19" s="42">
        <f t="shared" si="0"/>
        <v>100000</v>
      </c>
      <c r="E19" s="42">
        <v>9956.59</v>
      </c>
      <c r="F19" s="42">
        <v>9956.59</v>
      </c>
      <c r="G19" s="42">
        <f t="shared" si="1"/>
        <v>90043.41</v>
      </c>
    </row>
    <row r="20" spans="1:7" x14ac:dyDescent="0.2">
      <c r="A20" s="37" t="s">
        <v>24</v>
      </c>
      <c r="B20" s="42">
        <v>47402.5</v>
      </c>
      <c r="C20" s="42">
        <v>0</v>
      </c>
      <c r="D20" s="42">
        <f t="shared" si="0"/>
        <v>47402.5</v>
      </c>
      <c r="E20" s="42">
        <v>1040</v>
      </c>
      <c r="F20" s="42">
        <v>1040</v>
      </c>
      <c r="G20" s="42">
        <f t="shared" si="1"/>
        <v>46362.5</v>
      </c>
    </row>
    <row r="21" spans="1:7" x14ac:dyDescent="0.2">
      <c r="A21" s="37" t="s">
        <v>25</v>
      </c>
      <c r="B21" s="42">
        <v>0</v>
      </c>
      <c r="C21" s="42">
        <v>0</v>
      </c>
      <c r="D21" s="42">
        <f t="shared" si="0"/>
        <v>0</v>
      </c>
      <c r="E21" s="42">
        <v>0</v>
      </c>
      <c r="F21" s="42">
        <v>0</v>
      </c>
      <c r="G21" s="42">
        <f t="shared" si="1"/>
        <v>0</v>
      </c>
    </row>
    <row r="22" spans="1:7" x14ac:dyDescent="0.2">
      <c r="A22" s="37" t="s">
        <v>26</v>
      </c>
      <c r="B22" s="42">
        <v>50000</v>
      </c>
      <c r="C22" s="42">
        <v>0</v>
      </c>
      <c r="D22" s="42">
        <f t="shared" si="0"/>
        <v>50000</v>
      </c>
      <c r="E22" s="42">
        <v>2900.9</v>
      </c>
      <c r="F22" s="42">
        <v>2900.9</v>
      </c>
      <c r="G22" s="42">
        <f t="shared" si="1"/>
        <v>47099.1</v>
      </c>
    </row>
    <row r="23" spans="1:7" x14ac:dyDescent="0.2">
      <c r="A23" s="40" t="s">
        <v>27</v>
      </c>
      <c r="B23" s="43">
        <f>SUM(B24:B32)</f>
        <v>492962</v>
      </c>
      <c r="C23" s="43">
        <f>SUM(C24:C32)</f>
        <v>0</v>
      </c>
      <c r="D23" s="43">
        <f t="shared" si="0"/>
        <v>492962</v>
      </c>
      <c r="E23" s="43">
        <f>SUM(E24:E32)</f>
        <v>115081.18</v>
      </c>
      <c r="F23" s="43">
        <f>SUM(F24:F32)</f>
        <v>115081.18</v>
      </c>
      <c r="G23" s="43">
        <f t="shared" si="1"/>
        <v>377880.82</v>
      </c>
    </row>
    <row r="24" spans="1:7" x14ac:dyDescent="0.2">
      <c r="A24" s="37" t="s">
        <v>28</v>
      </c>
      <c r="B24" s="42">
        <v>46500</v>
      </c>
      <c r="C24" s="42">
        <v>0</v>
      </c>
      <c r="D24" s="42">
        <f t="shared" si="0"/>
        <v>46500</v>
      </c>
      <c r="E24" s="42">
        <v>3360</v>
      </c>
      <c r="F24" s="42">
        <v>3360</v>
      </c>
      <c r="G24" s="42">
        <f t="shared" si="1"/>
        <v>43140</v>
      </c>
    </row>
    <row r="25" spans="1:7" x14ac:dyDescent="0.2">
      <c r="A25" s="37" t="s">
        <v>29</v>
      </c>
      <c r="B25" s="42">
        <v>0</v>
      </c>
      <c r="C25" s="42">
        <v>0</v>
      </c>
      <c r="D25" s="42">
        <f t="shared" si="0"/>
        <v>0</v>
      </c>
      <c r="E25" s="42">
        <v>0</v>
      </c>
      <c r="F25" s="42">
        <v>0</v>
      </c>
      <c r="G25" s="42">
        <f t="shared" si="1"/>
        <v>0</v>
      </c>
    </row>
    <row r="26" spans="1:7" x14ac:dyDescent="0.2">
      <c r="A26" s="37" t="s">
        <v>30</v>
      </c>
      <c r="B26" s="42">
        <v>66000</v>
      </c>
      <c r="C26" s="42">
        <v>0</v>
      </c>
      <c r="D26" s="42">
        <f t="shared" si="0"/>
        <v>66000</v>
      </c>
      <c r="E26" s="42">
        <v>11450.55</v>
      </c>
      <c r="F26" s="42">
        <v>11450.55</v>
      </c>
      <c r="G26" s="42">
        <f t="shared" si="1"/>
        <v>54549.45</v>
      </c>
    </row>
    <row r="27" spans="1:7" x14ac:dyDescent="0.2">
      <c r="A27" s="37" t="s">
        <v>31</v>
      </c>
      <c r="B27" s="42">
        <v>66000</v>
      </c>
      <c r="C27" s="42">
        <v>0</v>
      </c>
      <c r="D27" s="42">
        <f t="shared" si="0"/>
        <v>66000</v>
      </c>
      <c r="E27" s="42">
        <v>5724.81</v>
      </c>
      <c r="F27" s="42">
        <v>5724.81</v>
      </c>
      <c r="G27" s="42">
        <f t="shared" si="1"/>
        <v>60275.19</v>
      </c>
    </row>
    <row r="28" spans="1:7" x14ac:dyDescent="0.2">
      <c r="A28" s="37" t="s">
        <v>32</v>
      </c>
      <c r="B28" s="42">
        <v>88000</v>
      </c>
      <c r="C28" s="42">
        <v>0</v>
      </c>
      <c r="D28" s="42">
        <f t="shared" si="0"/>
        <v>88000</v>
      </c>
      <c r="E28" s="42">
        <v>29960.47</v>
      </c>
      <c r="F28" s="42">
        <v>29960.47</v>
      </c>
      <c r="G28" s="42">
        <f t="shared" si="1"/>
        <v>58039.53</v>
      </c>
    </row>
    <row r="29" spans="1:7" x14ac:dyDescent="0.2">
      <c r="A29" s="37" t="s">
        <v>33</v>
      </c>
      <c r="B29" s="42">
        <v>0</v>
      </c>
      <c r="C29" s="42">
        <v>0</v>
      </c>
      <c r="D29" s="42">
        <f t="shared" si="0"/>
        <v>0</v>
      </c>
      <c r="E29" s="42">
        <v>0</v>
      </c>
      <c r="F29" s="42">
        <v>0</v>
      </c>
      <c r="G29" s="42">
        <f t="shared" si="1"/>
        <v>0</v>
      </c>
    </row>
    <row r="30" spans="1:7" x14ac:dyDescent="0.2">
      <c r="A30" s="37" t="s">
        <v>34</v>
      </c>
      <c r="B30" s="42">
        <v>9500</v>
      </c>
      <c r="C30" s="42">
        <v>0</v>
      </c>
      <c r="D30" s="42">
        <f t="shared" si="0"/>
        <v>9500</v>
      </c>
      <c r="E30" s="42">
        <v>0</v>
      </c>
      <c r="F30" s="42">
        <v>0</v>
      </c>
      <c r="G30" s="42">
        <f t="shared" si="1"/>
        <v>9500</v>
      </c>
    </row>
    <row r="31" spans="1:7" x14ac:dyDescent="0.2">
      <c r="A31" s="37" t="s">
        <v>35</v>
      </c>
      <c r="B31" s="42">
        <v>102200</v>
      </c>
      <c r="C31" s="42">
        <v>0</v>
      </c>
      <c r="D31" s="42">
        <f t="shared" si="0"/>
        <v>102200</v>
      </c>
      <c r="E31" s="42">
        <v>8180.35</v>
      </c>
      <c r="F31" s="42">
        <v>8180.35</v>
      </c>
      <c r="G31" s="42">
        <f t="shared" si="1"/>
        <v>94019.65</v>
      </c>
    </row>
    <row r="32" spans="1:7" x14ac:dyDescent="0.2">
      <c r="A32" s="37" t="s">
        <v>36</v>
      </c>
      <c r="B32" s="42">
        <v>114762</v>
      </c>
      <c r="C32" s="42">
        <v>0</v>
      </c>
      <c r="D32" s="42">
        <f t="shared" si="0"/>
        <v>114762</v>
      </c>
      <c r="E32" s="42">
        <v>56405</v>
      </c>
      <c r="F32" s="42">
        <v>56405</v>
      </c>
      <c r="G32" s="42">
        <f t="shared" si="1"/>
        <v>58357</v>
      </c>
    </row>
    <row r="33" spans="1:7" x14ac:dyDescent="0.2">
      <c r="A33" s="40" t="s">
        <v>132</v>
      </c>
      <c r="B33" s="43">
        <f>SUM(B34:B42)</f>
        <v>0</v>
      </c>
      <c r="C33" s="43">
        <f>SUM(C34:C42)</f>
        <v>0</v>
      </c>
      <c r="D33" s="43">
        <f t="shared" si="0"/>
        <v>0</v>
      </c>
      <c r="E33" s="43">
        <f>SUM(E34:E42)</f>
        <v>0</v>
      </c>
      <c r="F33" s="43">
        <f>SUM(F34:F42)</f>
        <v>0</v>
      </c>
      <c r="G33" s="43">
        <f t="shared" si="1"/>
        <v>0</v>
      </c>
    </row>
    <row r="34" spans="1:7" x14ac:dyDescent="0.2">
      <c r="A34" s="37" t="s">
        <v>37</v>
      </c>
      <c r="B34" s="42">
        <v>0</v>
      </c>
      <c r="C34" s="42">
        <v>0</v>
      </c>
      <c r="D34" s="42">
        <f t="shared" si="0"/>
        <v>0</v>
      </c>
      <c r="E34" s="42">
        <v>0</v>
      </c>
      <c r="F34" s="42">
        <v>0</v>
      </c>
      <c r="G34" s="42">
        <f t="shared" si="1"/>
        <v>0</v>
      </c>
    </row>
    <row r="35" spans="1:7" x14ac:dyDescent="0.2">
      <c r="A35" s="37" t="s">
        <v>38</v>
      </c>
      <c r="B35" s="42">
        <v>0</v>
      </c>
      <c r="C35" s="42">
        <v>0</v>
      </c>
      <c r="D35" s="42">
        <f t="shared" si="0"/>
        <v>0</v>
      </c>
      <c r="E35" s="42">
        <v>0</v>
      </c>
      <c r="F35" s="42">
        <v>0</v>
      </c>
      <c r="G35" s="42">
        <f t="shared" si="1"/>
        <v>0</v>
      </c>
    </row>
    <row r="36" spans="1:7" x14ac:dyDescent="0.2">
      <c r="A36" s="37" t="s">
        <v>39</v>
      </c>
      <c r="B36" s="42">
        <v>0</v>
      </c>
      <c r="C36" s="42">
        <v>0</v>
      </c>
      <c r="D36" s="42">
        <f t="shared" si="0"/>
        <v>0</v>
      </c>
      <c r="E36" s="42">
        <v>0</v>
      </c>
      <c r="F36" s="42">
        <v>0</v>
      </c>
      <c r="G36" s="42">
        <f t="shared" si="1"/>
        <v>0</v>
      </c>
    </row>
    <row r="37" spans="1:7" x14ac:dyDescent="0.2">
      <c r="A37" s="37" t="s">
        <v>40</v>
      </c>
      <c r="B37" s="42">
        <v>0</v>
      </c>
      <c r="C37" s="42">
        <v>0</v>
      </c>
      <c r="D37" s="42">
        <f t="shared" si="0"/>
        <v>0</v>
      </c>
      <c r="E37" s="42">
        <v>0</v>
      </c>
      <c r="F37" s="42">
        <v>0</v>
      </c>
      <c r="G37" s="42">
        <f t="shared" si="1"/>
        <v>0</v>
      </c>
    </row>
    <row r="38" spans="1:7" x14ac:dyDescent="0.2">
      <c r="A38" s="37" t="s">
        <v>41</v>
      </c>
      <c r="B38" s="42">
        <v>0</v>
      </c>
      <c r="C38" s="42">
        <v>0</v>
      </c>
      <c r="D38" s="42">
        <f t="shared" si="0"/>
        <v>0</v>
      </c>
      <c r="E38" s="42">
        <v>0</v>
      </c>
      <c r="F38" s="42">
        <v>0</v>
      </c>
      <c r="G38" s="42">
        <f t="shared" si="1"/>
        <v>0</v>
      </c>
    </row>
    <row r="39" spans="1:7" x14ac:dyDescent="0.2">
      <c r="A39" s="37" t="s">
        <v>42</v>
      </c>
      <c r="B39" s="42">
        <v>0</v>
      </c>
      <c r="C39" s="42">
        <v>0</v>
      </c>
      <c r="D39" s="42">
        <f t="shared" si="0"/>
        <v>0</v>
      </c>
      <c r="E39" s="42">
        <v>0</v>
      </c>
      <c r="F39" s="42">
        <v>0</v>
      </c>
      <c r="G39" s="42">
        <f t="shared" si="1"/>
        <v>0</v>
      </c>
    </row>
    <row r="40" spans="1:7" x14ac:dyDescent="0.2">
      <c r="A40" s="37" t="s">
        <v>43</v>
      </c>
      <c r="B40" s="42">
        <v>0</v>
      </c>
      <c r="C40" s="42">
        <v>0</v>
      </c>
      <c r="D40" s="42">
        <f t="shared" si="0"/>
        <v>0</v>
      </c>
      <c r="E40" s="42">
        <v>0</v>
      </c>
      <c r="F40" s="42">
        <v>0</v>
      </c>
      <c r="G40" s="42">
        <f t="shared" si="1"/>
        <v>0</v>
      </c>
    </row>
    <row r="41" spans="1:7" x14ac:dyDescent="0.2">
      <c r="A41" s="37" t="s">
        <v>44</v>
      </c>
      <c r="B41" s="42">
        <v>0</v>
      </c>
      <c r="C41" s="42">
        <v>0</v>
      </c>
      <c r="D41" s="42">
        <f t="shared" si="0"/>
        <v>0</v>
      </c>
      <c r="E41" s="42">
        <v>0</v>
      </c>
      <c r="F41" s="42">
        <v>0</v>
      </c>
      <c r="G41" s="42">
        <f t="shared" si="1"/>
        <v>0</v>
      </c>
    </row>
    <row r="42" spans="1:7" x14ac:dyDescent="0.2">
      <c r="A42" s="37" t="s">
        <v>45</v>
      </c>
      <c r="B42" s="42">
        <v>0</v>
      </c>
      <c r="C42" s="42">
        <v>0</v>
      </c>
      <c r="D42" s="42">
        <f t="shared" si="0"/>
        <v>0</v>
      </c>
      <c r="E42" s="42">
        <v>0</v>
      </c>
      <c r="F42" s="42">
        <v>0</v>
      </c>
      <c r="G42" s="42">
        <f t="shared" si="1"/>
        <v>0</v>
      </c>
    </row>
    <row r="43" spans="1:7" x14ac:dyDescent="0.2">
      <c r="A43" s="40" t="s">
        <v>133</v>
      </c>
      <c r="B43" s="43">
        <f>SUM(B44:B52)</f>
        <v>0</v>
      </c>
      <c r="C43" s="43">
        <f>SUM(C44:C52)</f>
        <v>0</v>
      </c>
      <c r="D43" s="43">
        <f t="shared" si="0"/>
        <v>0</v>
      </c>
      <c r="E43" s="43">
        <f>SUM(E44:E52)</f>
        <v>0</v>
      </c>
      <c r="F43" s="43">
        <f>SUM(F44:F52)</f>
        <v>0</v>
      </c>
      <c r="G43" s="43">
        <f t="shared" si="1"/>
        <v>0</v>
      </c>
    </row>
    <row r="44" spans="1:7" x14ac:dyDescent="0.2">
      <c r="A44" s="37" t="s">
        <v>46</v>
      </c>
      <c r="B44" s="42">
        <v>0</v>
      </c>
      <c r="C44" s="42">
        <v>0</v>
      </c>
      <c r="D44" s="42">
        <f t="shared" si="0"/>
        <v>0</v>
      </c>
      <c r="E44" s="42">
        <v>0</v>
      </c>
      <c r="F44" s="42">
        <v>0</v>
      </c>
      <c r="G44" s="42">
        <f t="shared" si="1"/>
        <v>0</v>
      </c>
    </row>
    <row r="45" spans="1:7" x14ac:dyDescent="0.2">
      <c r="A45" s="37" t="s">
        <v>47</v>
      </c>
      <c r="B45" s="42">
        <v>0</v>
      </c>
      <c r="C45" s="42">
        <v>0</v>
      </c>
      <c r="D45" s="42">
        <f t="shared" si="0"/>
        <v>0</v>
      </c>
      <c r="E45" s="42">
        <v>0</v>
      </c>
      <c r="F45" s="42">
        <v>0</v>
      </c>
      <c r="G45" s="42">
        <f t="shared" si="1"/>
        <v>0</v>
      </c>
    </row>
    <row r="46" spans="1:7" x14ac:dyDescent="0.2">
      <c r="A46" s="37" t="s">
        <v>48</v>
      </c>
      <c r="B46" s="42">
        <v>0</v>
      </c>
      <c r="C46" s="42">
        <v>0</v>
      </c>
      <c r="D46" s="42">
        <f t="shared" si="0"/>
        <v>0</v>
      </c>
      <c r="E46" s="42">
        <v>0</v>
      </c>
      <c r="F46" s="42">
        <v>0</v>
      </c>
      <c r="G46" s="42">
        <f t="shared" si="1"/>
        <v>0</v>
      </c>
    </row>
    <row r="47" spans="1:7" x14ac:dyDescent="0.2">
      <c r="A47" s="37" t="s">
        <v>49</v>
      </c>
      <c r="B47" s="42">
        <v>0</v>
      </c>
      <c r="C47" s="42">
        <v>0</v>
      </c>
      <c r="D47" s="42">
        <f t="shared" si="0"/>
        <v>0</v>
      </c>
      <c r="E47" s="42">
        <v>0</v>
      </c>
      <c r="F47" s="42">
        <v>0</v>
      </c>
      <c r="G47" s="42">
        <f t="shared" si="1"/>
        <v>0</v>
      </c>
    </row>
    <row r="48" spans="1:7" x14ac:dyDescent="0.2">
      <c r="A48" s="37" t="s">
        <v>50</v>
      </c>
      <c r="B48" s="42">
        <v>0</v>
      </c>
      <c r="C48" s="42">
        <v>0</v>
      </c>
      <c r="D48" s="42">
        <f t="shared" si="0"/>
        <v>0</v>
      </c>
      <c r="E48" s="42">
        <v>0</v>
      </c>
      <c r="F48" s="42">
        <v>0</v>
      </c>
      <c r="G48" s="42">
        <f t="shared" si="1"/>
        <v>0</v>
      </c>
    </row>
    <row r="49" spans="1:7" x14ac:dyDescent="0.2">
      <c r="A49" s="37" t="s">
        <v>51</v>
      </c>
      <c r="B49" s="42">
        <v>0</v>
      </c>
      <c r="C49" s="42">
        <v>0</v>
      </c>
      <c r="D49" s="42">
        <f t="shared" si="0"/>
        <v>0</v>
      </c>
      <c r="E49" s="42">
        <v>0</v>
      </c>
      <c r="F49" s="42">
        <v>0</v>
      </c>
      <c r="G49" s="42">
        <f t="shared" si="1"/>
        <v>0</v>
      </c>
    </row>
    <row r="50" spans="1:7" x14ac:dyDescent="0.2">
      <c r="A50" s="37" t="s">
        <v>52</v>
      </c>
      <c r="B50" s="42">
        <v>0</v>
      </c>
      <c r="C50" s="42">
        <v>0</v>
      </c>
      <c r="D50" s="42">
        <f t="shared" si="0"/>
        <v>0</v>
      </c>
      <c r="E50" s="42">
        <v>0</v>
      </c>
      <c r="F50" s="42">
        <v>0</v>
      </c>
      <c r="G50" s="42">
        <f t="shared" si="1"/>
        <v>0</v>
      </c>
    </row>
    <row r="51" spans="1:7" x14ac:dyDescent="0.2">
      <c r="A51" s="37" t="s">
        <v>53</v>
      </c>
      <c r="B51" s="42">
        <v>0</v>
      </c>
      <c r="C51" s="42">
        <v>0</v>
      </c>
      <c r="D51" s="42">
        <f t="shared" si="0"/>
        <v>0</v>
      </c>
      <c r="E51" s="42">
        <v>0</v>
      </c>
      <c r="F51" s="42">
        <v>0</v>
      </c>
      <c r="G51" s="42">
        <f t="shared" si="1"/>
        <v>0</v>
      </c>
    </row>
    <row r="52" spans="1:7" x14ac:dyDescent="0.2">
      <c r="A52" s="37" t="s">
        <v>54</v>
      </c>
      <c r="B52" s="42">
        <v>0</v>
      </c>
      <c r="C52" s="42">
        <v>0</v>
      </c>
      <c r="D52" s="42">
        <f t="shared" si="0"/>
        <v>0</v>
      </c>
      <c r="E52" s="42">
        <v>0</v>
      </c>
      <c r="F52" s="42">
        <v>0</v>
      </c>
      <c r="G52" s="42">
        <f t="shared" si="1"/>
        <v>0</v>
      </c>
    </row>
    <row r="53" spans="1:7" x14ac:dyDescent="0.2">
      <c r="A53" s="40" t="s">
        <v>55</v>
      </c>
      <c r="B53" s="43">
        <f>SUM(B54:B56)</f>
        <v>0</v>
      </c>
      <c r="C53" s="43">
        <f>SUM(C54:C56)</f>
        <v>0</v>
      </c>
      <c r="D53" s="43">
        <f t="shared" si="0"/>
        <v>0</v>
      </c>
      <c r="E53" s="43">
        <f>SUM(E54:E56)</f>
        <v>0</v>
      </c>
      <c r="F53" s="43">
        <f>SUM(F54:F56)</f>
        <v>0</v>
      </c>
      <c r="G53" s="43">
        <f t="shared" si="1"/>
        <v>0</v>
      </c>
    </row>
    <row r="54" spans="1:7" x14ac:dyDescent="0.2">
      <c r="A54" s="37" t="s">
        <v>56</v>
      </c>
      <c r="B54" s="42">
        <v>0</v>
      </c>
      <c r="C54" s="42">
        <v>0</v>
      </c>
      <c r="D54" s="42">
        <f t="shared" si="0"/>
        <v>0</v>
      </c>
      <c r="E54" s="42">
        <v>0</v>
      </c>
      <c r="F54" s="42">
        <v>0</v>
      </c>
      <c r="G54" s="42">
        <f t="shared" si="1"/>
        <v>0</v>
      </c>
    </row>
    <row r="55" spans="1:7" x14ac:dyDescent="0.2">
      <c r="A55" s="37" t="s">
        <v>57</v>
      </c>
      <c r="B55" s="42">
        <v>0</v>
      </c>
      <c r="C55" s="42">
        <v>0</v>
      </c>
      <c r="D55" s="42">
        <f t="shared" si="0"/>
        <v>0</v>
      </c>
      <c r="E55" s="42">
        <v>0</v>
      </c>
      <c r="F55" s="42">
        <v>0</v>
      </c>
      <c r="G55" s="42">
        <f t="shared" si="1"/>
        <v>0</v>
      </c>
    </row>
    <row r="56" spans="1:7" x14ac:dyDescent="0.2">
      <c r="A56" s="37" t="s">
        <v>58</v>
      </c>
      <c r="B56" s="42">
        <v>0</v>
      </c>
      <c r="C56" s="42">
        <v>0</v>
      </c>
      <c r="D56" s="42">
        <f t="shared" si="0"/>
        <v>0</v>
      </c>
      <c r="E56" s="42">
        <v>0</v>
      </c>
      <c r="F56" s="42">
        <v>0</v>
      </c>
      <c r="G56" s="42">
        <f t="shared" si="1"/>
        <v>0</v>
      </c>
    </row>
    <row r="57" spans="1:7" x14ac:dyDescent="0.2">
      <c r="A57" s="40" t="s">
        <v>129</v>
      </c>
      <c r="B57" s="43">
        <f>SUM(B58:B64)</f>
        <v>0</v>
      </c>
      <c r="C57" s="43">
        <f>SUM(C58:C64)</f>
        <v>0</v>
      </c>
      <c r="D57" s="43">
        <f t="shared" si="0"/>
        <v>0</v>
      </c>
      <c r="E57" s="43">
        <f>SUM(E58:E64)</f>
        <v>0</v>
      </c>
      <c r="F57" s="43">
        <f>SUM(F58:F64)</f>
        <v>0</v>
      </c>
      <c r="G57" s="43">
        <f t="shared" si="1"/>
        <v>0</v>
      </c>
    </row>
    <row r="58" spans="1:7" x14ac:dyDescent="0.2">
      <c r="A58" s="37" t="s">
        <v>59</v>
      </c>
      <c r="B58" s="42">
        <v>0</v>
      </c>
      <c r="C58" s="42">
        <v>0</v>
      </c>
      <c r="D58" s="42">
        <f t="shared" si="0"/>
        <v>0</v>
      </c>
      <c r="E58" s="42">
        <v>0</v>
      </c>
      <c r="F58" s="42">
        <v>0</v>
      </c>
      <c r="G58" s="42">
        <f t="shared" si="1"/>
        <v>0</v>
      </c>
    </row>
    <row r="59" spans="1:7" x14ac:dyDescent="0.2">
      <c r="A59" s="37" t="s">
        <v>60</v>
      </c>
      <c r="B59" s="42">
        <v>0</v>
      </c>
      <c r="C59" s="42">
        <v>0</v>
      </c>
      <c r="D59" s="42">
        <f t="shared" si="0"/>
        <v>0</v>
      </c>
      <c r="E59" s="42">
        <v>0</v>
      </c>
      <c r="F59" s="42">
        <v>0</v>
      </c>
      <c r="G59" s="42">
        <f t="shared" si="1"/>
        <v>0</v>
      </c>
    </row>
    <row r="60" spans="1:7" x14ac:dyDescent="0.2">
      <c r="A60" s="37" t="s">
        <v>61</v>
      </c>
      <c r="B60" s="42">
        <v>0</v>
      </c>
      <c r="C60" s="42">
        <v>0</v>
      </c>
      <c r="D60" s="42">
        <f t="shared" si="0"/>
        <v>0</v>
      </c>
      <c r="E60" s="42">
        <v>0</v>
      </c>
      <c r="F60" s="42">
        <v>0</v>
      </c>
      <c r="G60" s="42">
        <f t="shared" si="1"/>
        <v>0</v>
      </c>
    </row>
    <row r="61" spans="1:7" x14ac:dyDescent="0.2">
      <c r="A61" s="37" t="s">
        <v>62</v>
      </c>
      <c r="B61" s="42">
        <v>0</v>
      </c>
      <c r="C61" s="42">
        <v>0</v>
      </c>
      <c r="D61" s="42">
        <f t="shared" si="0"/>
        <v>0</v>
      </c>
      <c r="E61" s="42">
        <v>0</v>
      </c>
      <c r="F61" s="42">
        <v>0</v>
      </c>
      <c r="G61" s="42">
        <f t="shared" si="1"/>
        <v>0</v>
      </c>
    </row>
    <row r="62" spans="1:7" x14ac:dyDescent="0.2">
      <c r="A62" s="37" t="s">
        <v>63</v>
      </c>
      <c r="B62" s="42">
        <v>0</v>
      </c>
      <c r="C62" s="42">
        <v>0</v>
      </c>
      <c r="D62" s="42">
        <f t="shared" si="0"/>
        <v>0</v>
      </c>
      <c r="E62" s="42">
        <v>0</v>
      </c>
      <c r="F62" s="42">
        <v>0</v>
      </c>
      <c r="G62" s="42">
        <f t="shared" si="1"/>
        <v>0</v>
      </c>
    </row>
    <row r="63" spans="1:7" x14ac:dyDescent="0.2">
      <c r="A63" s="37" t="s">
        <v>64</v>
      </c>
      <c r="B63" s="42">
        <v>0</v>
      </c>
      <c r="C63" s="42">
        <v>0</v>
      </c>
      <c r="D63" s="42">
        <f t="shared" si="0"/>
        <v>0</v>
      </c>
      <c r="E63" s="42">
        <v>0</v>
      </c>
      <c r="F63" s="42">
        <v>0</v>
      </c>
      <c r="G63" s="42">
        <f t="shared" si="1"/>
        <v>0</v>
      </c>
    </row>
    <row r="64" spans="1:7" x14ac:dyDescent="0.2">
      <c r="A64" s="37" t="s">
        <v>65</v>
      </c>
      <c r="B64" s="42">
        <v>0</v>
      </c>
      <c r="C64" s="42">
        <v>0</v>
      </c>
      <c r="D64" s="42">
        <f t="shared" si="0"/>
        <v>0</v>
      </c>
      <c r="E64" s="42">
        <v>0</v>
      </c>
      <c r="F64" s="42">
        <v>0</v>
      </c>
      <c r="G64" s="42">
        <f t="shared" si="1"/>
        <v>0</v>
      </c>
    </row>
    <row r="65" spans="1:7" x14ac:dyDescent="0.2">
      <c r="A65" s="40" t="s">
        <v>130</v>
      </c>
      <c r="B65" s="43">
        <f>SUM(B66:B68)</f>
        <v>0</v>
      </c>
      <c r="C65" s="43">
        <f>SUM(C66:C68)</f>
        <v>0</v>
      </c>
      <c r="D65" s="43">
        <f t="shared" si="0"/>
        <v>0</v>
      </c>
      <c r="E65" s="43">
        <f>SUM(E66:E68)</f>
        <v>0</v>
      </c>
      <c r="F65" s="43">
        <f>SUM(F66:F68)</f>
        <v>0</v>
      </c>
      <c r="G65" s="43">
        <f t="shared" si="1"/>
        <v>0</v>
      </c>
    </row>
    <row r="66" spans="1:7" x14ac:dyDescent="0.2">
      <c r="A66" s="37" t="s">
        <v>66</v>
      </c>
      <c r="B66" s="42">
        <v>0</v>
      </c>
      <c r="C66" s="42">
        <v>0</v>
      </c>
      <c r="D66" s="42">
        <f t="shared" si="0"/>
        <v>0</v>
      </c>
      <c r="E66" s="42">
        <v>0</v>
      </c>
      <c r="F66" s="42">
        <v>0</v>
      </c>
      <c r="G66" s="42">
        <f t="shared" si="1"/>
        <v>0</v>
      </c>
    </row>
    <row r="67" spans="1:7" x14ac:dyDescent="0.2">
      <c r="A67" s="37" t="s">
        <v>67</v>
      </c>
      <c r="B67" s="42">
        <v>0</v>
      </c>
      <c r="C67" s="42">
        <v>0</v>
      </c>
      <c r="D67" s="42">
        <f t="shared" si="0"/>
        <v>0</v>
      </c>
      <c r="E67" s="42">
        <v>0</v>
      </c>
      <c r="F67" s="42">
        <v>0</v>
      </c>
      <c r="G67" s="42">
        <f t="shared" si="1"/>
        <v>0</v>
      </c>
    </row>
    <row r="68" spans="1:7" x14ac:dyDescent="0.2">
      <c r="A68" s="37" t="s">
        <v>68</v>
      </c>
      <c r="B68" s="42">
        <v>0</v>
      </c>
      <c r="C68" s="42">
        <v>0</v>
      </c>
      <c r="D68" s="42">
        <f t="shared" si="0"/>
        <v>0</v>
      </c>
      <c r="E68" s="42">
        <v>0</v>
      </c>
      <c r="F68" s="42">
        <v>0</v>
      </c>
      <c r="G68" s="42">
        <f t="shared" si="1"/>
        <v>0</v>
      </c>
    </row>
    <row r="69" spans="1:7" x14ac:dyDescent="0.2">
      <c r="A69" s="40" t="s">
        <v>69</v>
      </c>
      <c r="B69" s="43">
        <f>SUM(B70:B76)</f>
        <v>0</v>
      </c>
      <c r="C69" s="43">
        <f>SUM(C70:C76)</f>
        <v>0</v>
      </c>
      <c r="D69" s="43">
        <f t="shared" si="0"/>
        <v>0</v>
      </c>
      <c r="E69" s="43">
        <f>SUM(E70:E76)</f>
        <v>0</v>
      </c>
      <c r="F69" s="43">
        <f>SUM(F70:F76)</f>
        <v>0</v>
      </c>
      <c r="G69" s="43">
        <f t="shared" si="1"/>
        <v>0</v>
      </c>
    </row>
    <row r="70" spans="1:7" x14ac:dyDescent="0.2">
      <c r="A70" s="37" t="s">
        <v>147</v>
      </c>
      <c r="B70" s="42">
        <v>0</v>
      </c>
      <c r="C70" s="42">
        <v>0</v>
      </c>
      <c r="D70" s="42">
        <f t="shared" ref="D70:D76" si="2">B70+C70</f>
        <v>0</v>
      </c>
      <c r="E70" s="42">
        <v>0</v>
      </c>
      <c r="F70" s="42">
        <v>0</v>
      </c>
      <c r="G70" s="42">
        <f t="shared" ref="G70:G76" si="3">D70-E70</f>
        <v>0</v>
      </c>
    </row>
    <row r="71" spans="1:7" x14ac:dyDescent="0.2">
      <c r="A71" s="37" t="s">
        <v>70</v>
      </c>
      <c r="B71" s="42">
        <v>0</v>
      </c>
      <c r="C71" s="42">
        <v>0</v>
      </c>
      <c r="D71" s="42">
        <f t="shared" si="2"/>
        <v>0</v>
      </c>
      <c r="E71" s="42">
        <v>0</v>
      </c>
      <c r="F71" s="42">
        <v>0</v>
      </c>
      <c r="G71" s="42">
        <f t="shared" si="3"/>
        <v>0</v>
      </c>
    </row>
    <row r="72" spans="1:7" x14ac:dyDescent="0.2">
      <c r="A72" s="37" t="s">
        <v>71</v>
      </c>
      <c r="B72" s="42">
        <v>0</v>
      </c>
      <c r="C72" s="42">
        <v>0</v>
      </c>
      <c r="D72" s="42">
        <f t="shared" si="2"/>
        <v>0</v>
      </c>
      <c r="E72" s="42">
        <v>0</v>
      </c>
      <c r="F72" s="42">
        <v>0</v>
      </c>
      <c r="G72" s="42">
        <f t="shared" si="3"/>
        <v>0</v>
      </c>
    </row>
    <row r="73" spans="1:7" x14ac:dyDescent="0.2">
      <c r="A73" s="37" t="s">
        <v>72</v>
      </c>
      <c r="B73" s="42">
        <v>0</v>
      </c>
      <c r="C73" s="42">
        <v>0</v>
      </c>
      <c r="D73" s="42">
        <f t="shared" si="2"/>
        <v>0</v>
      </c>
      <c r="E73" s="42">
        <v>0</v>
      </c>
      <c r="F73" s="42">
        <v>0</v>
      </c>
      <c r="G73" s="42">
        <f t="shared" si="3"/>
        <v>0</v>
      </c>
    </row>
    <row r="74" spans="1:7" x14ac:dyDescent="0.2">
      <c r="A74" s="37" t="s">
        <v>73</v>
      </c>
      <c r="B74" s="42">
        <v>0</v>
      </c>
      <c r="C74" s="42">
        <v>0</v>
      </c>
      <c r="D74" s="42">
        <f t="shared" si="2"/>
        <v>0</v>
      </c>
      <c r="E74" s="42">
        <v>0</v>
      </c>
      <c r="F74" s="42">
        <v>0</v>
      </c>
      <c r="G74" s="42">
        <f t="shared" si="3"/>
        <v>0</v>
      </c>
    </row>
    <row r="75" spans="1:7" x14ac:dyDescent="0.2">
      <c r="A75" s="37" t="s">
        <v>74</v>
      </c>
      <c r="B75" s="42">
        <v>0</v>
      </c>
      <c r="C75" s="42">
        <v>0</v>
      </c>
      <c r="D75" s="42">
        <f t="shared" si="2"/>
        <v>0</v>
      </c>
      <c r="E75" s="42">
        <v>0</v>
      </c>
      <c r="F75" s="42">
        <v>0</v>
      </c>
      <c r="G75" s="42">
        <f t="shared" si="3"/>
        <v>0</v>
      </c>
    </row>
    <row r="76" spans="1:7" x14ac:dyDescent="0.2">
      <c r="A76" s="38" t="s">
        <v>75</v>
      </c>
      <c r="B76" s="44">
        <v>0</v>
      </c>
      <c r="C76" s="44">
        <v>0</v>
      </c>
      <c r="D76" s="44">
        <f t="shared" si="2"/>
        <v>0</v>
      </c>
      <c r="E76" s="44">
        <v>0</v>
      </c>
      <c r="F76" s="44">
        <v>0</v>
      </c>
      <c r="G76" s="44">
        <f t="shared" si="3"/>
        <v>0</v>
      </c>
    </row>
    <row r="77" spans="1:7" x14ac:dyDescent="0.2">
      <c r="A77" s="39" t="s">
        <v>76</v>
      </c>
      <c r="B77" s="45">
        <f t="shared" ref="B77:G77" si="4">SUM(B5+B13+B23+B33+B43+B53+B57+B65+B69)</f>
        <v>5645810.6699999999</v>
      </c>
      <c r="C77" s="45">
        <f t="shared" si="4"/>
        <v>0</v>
      </c>
      <c r="D77" s="45">
        <f t="shared" si="4"/>
        <v>5645810.6699999999</v>
      </c>
      <c r="E77" s="45">
        <f t="shared" si="4"/>
        <v>2043470.3099999998</v>
      </c>
      <c r="F77" s="45">
        <f t="shared" si="4"/>
        <v>2043470.3099999998</v>
      </c>
      <c r="G77" s="45">
        <f t="shared" si="4"/>
        <v>3602340.3600000003</v>
      </c>
    </row>
    <row r="80" spans="1:7" x14ac:dyDescent="0.2">
      <c r="A80" s="48" t="s">
        <v>146</v>
      </c>
    </row>
    <row r="85" spans="1:4" x14ac:dyDescent="0.2">
      <c r="A85" s="47" t="s">
        <v>140</v>
      </c>
      <c r="B85" s="53" t="s">
        <v>141</v>
      </c>
      <c r="C85" s="53"/>
      <c r="D85" s="53"/>
    </row>
    <row r="86" spans="1:4" x14ac:dyDescent="0.2">
      <c r="A86" s="47" t="s">
        <v>142</v>
      </c>
      <c r="B86" s="53" t="s">
        <v>143</v>
      </c>
      <c r="C86" s="53"/>
      <c r="D86" s="53"/>
    </row>
    <row r="87" spans="1:4" x14ac:dyDescent="0.2">
      <c r="A87" s="47" t="s">
        <v>144</v>
      </c>
      <c r="B87" s="53" t="s">
        <v>145</v>
      </c>
      <c r="C87" s="53"/>
      <c r="D87" s="53"/>
    </row>
  </sheetData>
  <sheetProtection formatCells="0" formatColumns="0" formatRows="0" autoFilter="0"/>
  <mergeCells count="5">
    <mergeCell ref="A1:G1"/>
    <mergeCell ref="G2:G3"/>
    <mergeCell ref="B85:D85"/>
    <mergeCell ref="B86:D86"/>
    <mergeCell ref="B87:D8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>
      <selection activeCell="A19" sqref="A19:D2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54" t="s">
        <v>135</v>
      </c>
      <c r="B1" s="55"/>
      <c r="C1" s="55"/>
      <c r="D1" s="55"/>
      <c r="E1" s="55"/>
      <c r="F1" s="55"/>
      <c r="G1" s="56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4"/>
      <c r="B5" s="8"/>
      <c r="C5" s="8"/>
      <c r="D5" s="8"/>
      <c r="E5" s="8"/>
      <c r="F5" s="8"/>
      <c r="G5" s="8"/>
    </row>
    <row r="6" spans="1:7" x14ac:dyDescent="0.2">
      <c r="A6" s="34" t="s">
        <v>77</v>
      </c>
      <c r="B6" s="6">
        <v>5645810.6699999999</v>
      </c>
      <c r="C6" s="6">
        <v>0</v>
      </c>
      <c r="D6" s="6">
        <f>B6+C6</f>
        <v>5645810.6699999999</v>
      </c>
      <c r="E6" s="6">
        <v>2043470.31</v>
      </c>
      <c r="F6" s="6">
        <v>2043470.31</v>
      </c>
      <c r="G6" s="6">
        <f>D6-E6</f>
        <v>3602340.36</v>
      </c>
    </row>
    <row r="7" spans="1:7" x14ac:dyDescent="0.2">
      <c r="A7" s="34"/>
      <c r="B7" s="9"/>
      <c r="C7" s="9"/>
      <c r="D7" s="9"/>
      <c r="E7" s="9"/>
      <c r="F7" s="9"/>
      <c r="G7" s="9"/>
    </row>
    <row r="8" spans="1:7" x14ac:dyDescent="0.2">
      <c r="A8" s="34" t="s">
        <v>78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7" x14ac:dyDescent="0.2">
      <c r="A9" s="34"/>
      <c r="B9" s="9"/>
      <c r="C9" s="9"/>
      <c r="D9" s="9"/>
      <c r="E9" s="9"/>
      <c r="F9" s="9"/>
      <c r="G9" s="9"/>
    </row>
    <row r="10" spans="1:7" x14ac:dyDescent="0.2">
      <c r="A10" s="34" t="s">
        <v>79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">
      <c r="A11" s="34"/>
      <c r="B11" s="9"/>
      <c r="C11" s="9"/>
      <c r="D11" s="9"/>
      <c r="E11" s="9"/>
      <c r="F11" s="9"/>
      <c r="G11" s="9"/>
    </row>
    <row r="12" spans="1:7" x14ac:dyDescent="0.2">
      <c r="A12" s="34" t="s">
        <v>41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34"/>
      <c r="B13" s="9"/>
      <c r="C13" s="9"/>
      <c r="D13" s="9"/>
      <c r="E13" s="9"/>
      <c r="F13" s="9"/>
      <c r="G13" s="9"/>
    </row>
    <row r="14" spans="1:7" x14ac:dyDescent="0.2">
      <c r="A14" s="34" t="s">
        <v>66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35"/>
      <c r="B15" s="10"/>
      <c r="C15" s="10"/>
      <c r="D15" s="10"/>
      <c r="E15" s="10"/>
      <c r="F15" s="10"/>
      <c r="G15" s="10"/>
    </row>
    <row r="16" spans="1:7" x14ac:dyDescent="0.2">
      <c r="A16" s="36" t="s">
        <v>76</v>
      </c>
      <c r="B16" s="45">
        <v>5645810.6699999999</v>
      </c>
      <c r="C16" s="45">
        <v>0</v>
      </c>
      <c r="D16" s="45">
        <v>5645810.6699999999</v>
      </c>
      <c r="E16" s="45">
        <v>2043470.31</v>
      </c>
      <c r="F16" s="45">
        <v>2043470.31</v>
      </c>
      <c r="G16" s="45">
        <v>3602340.36</v>
      </c>
    </row>
    <row r="19" spans="1:4" x14ac:dyDescent="0.2">
      <c r="A19" s="48" t="s">
        <v>146</v>
      </c>
    </row>
    <row r="24" spans="1:4" x14ac:dyDescent="0.2">
      <c r="A24" s="47" t="s">
        <v>140</v>
      </c>
      <c r="B24" s="53" t="s">
        <v>141</v>
      </c>
      <c r="C24" s="53"/>
      <c r="D24" s="53"/>
    </row>
    <row r="25" spans="1:4" x14ac:dyDescent="0.2">
      <c r="A25" s="47" t="s">
        <v>142</v>
      </c>
      <c r="B25" s="53" t="s">
        <v>143</v>
      </c>
      <c r="C25" s="53"/>
      <c r="D25" s="53"/>
    </row>
    <row r="26" spans="1:4" x14ac:dyDescent="0.2">
      <c r="A26" s="47" t="s">
        <v>144</v>
      </c>
      <c r="B26" s="53" t="s">
        <v>145</v>
      </c>
      <c r="C26" s="53"/>
      <c r="D26" s="53"/>
    </row>
  </sheetData>
  <sheetProtection formatCells="0" formatColumns="0" formatRows="0" autoFilter="0"/>
  <mergeCells count="5">
    <mergeCell ref="G2:G3"/>
    <mergeCell ref="A1:G1"/>
    <mergeCell ref="B24:D24"/>
    <mergeCell ref="B25:D25"/>
    <mergeCell ref="B26:D26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workbookViewId="0">
      <selection activeCell="A62" sqref="A62:D68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7" t="s">
        <v>136</v>
      </c>
      <c r="B1" s="58"/>
      <c r="C1" s="58"/>
      <c r="D1" s="58"/>
      <c r="E1" s="58"/>
      <c r="F1" s="58"/>
      <c r="G1" s="59"/>
    </row>
    <row r="2" spans="1:7" x14ac:dyDescent="0.2">
      <c r="A2" s="13"/>
      <c r="B2" s="13"/>
      <c r="C2" s="13"/>
      <c r="D2" s="13"/>
      <c r="E2" s="13"/>
      <c r="F2" s="13"/>
      <c r="G2" s="13"/>
    </row>
    <row r="3" spans="1:7" x14ac:dyDescent="0.2">
      <c r="A3" s="23"/>
      <c r="B3" s="26" t="s">
        <v>0</v>
      </c>
      <c r="C3" s="27"/>
      <c r="D3" s="27"/>
      <c r="E3" s="27"/>
      <c r="F3" s="28"/>
      <c r="G3" s="51" t="s">
        <v>7</v>
      </c>
    </row>
    <row r="4" spans="1:7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2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2"/>
      <c r="B6" s="18"/>
      <c r="C6" s="18"/>
      <c r="D6" s="18"/>
      <c r="E6" s="18"/>
      <c r="F6" s="18"/>
      <c r="G6" s="18"/>
    </row>
    <row r="7" spans="1:7" x14ac:dyDescent="0.2">
      <c r="A7" s="30" t="s">
        <v>80</v>
      </c>
      <c r="B7" s="42">
        <v>5505810.6699999999</v>
      </c>
      <c r="C7" s="42">
        <v>0</v>
      </c>
      <c r="D7" s="42">
        <f>B7+C7</f>
        <v>5505810.6699999999</v>
      </c>
      <c r="E7" s="42">
        <v>2028739.49</v>
      </c>
      <c r="F7" s="42">
        <v>2028739.49</v>
      </c>
      <c r="G7" s="42">
        <f>D7-E7</f>
        <v>3477071.1799999997</v>
      </c>
    </row>
    <row r="8" spans="1:7" x14ac:dyDescent="0.2">
      <c r="A8" s="30" t="s">
        <v>81</v>
      </c>
      <c r="B8" s="42">
        <v>98000</v>
      </c>
      <c r="C8" s="42">
        <v>0</v>
      </c>
      <c r="D8" s="42">
        <f t="shared" ref="D8:D13" si="0">B8+C8</f>
        <v>98000</v>
      </c>
      <c r="E8" s="42">
        <v>8180.35</v>
      </c>
      <c r="F8" s="42">
        <v>8180.35</v>
      </c>
      <c r="G8" s="42">
        <f t="shared" ref="G8:G13" si="1">D8-E8</f>
        <v>89819.65</v>
      </c>
    </row>
    <row r="9" spans="1:7" x14ac:dyDescent="0.2">
      <c r="A9" s="30" t="s">
        <v>82</v>
      </c>
      <c r="B9" s="42">
        <v>42000</v>
      </c>
      <c r="C9" s="42">
        <v>0</v>
      </c>
      <c r="D9" s="42">
        <f t="shared" si="0"/>
        <v>42000</v>
      </c>
      <c r="E9" s="42">
        <v>6550.47</v>
      </c>
      <c r="F9" s="42">
        <v>6550.47</v>
      </c>
      <c r="G9" s="42">
        <f t="shared" si="1"/>
        <v>35449.53</v>
      </c>
    </row>
    <row r="10" spans="1:7" x14ac:dyDescent="0.2">
      <c r="A10" s="30" t="s">
        <v>83</v>
      </c>
      <c r="B10" s="42">
        <v>0</v>
      </c>
      <c r="C10" s="42">
        <v>0</v>
      </c>
      <c r="D10" s="42">
        <f t="shared" si="0"/>
        <v>0</v>
      </c>
      <c r="E10" s="42">
        <v>0</v>
      </c>
      <c r="F10" s="42">
        <v>0</v>
      </c>
      <c r="G10" s="42">
        <f t="shared" si="1"/>
        <v>0</v>
      </c>
    </row>
    <row r="11" spans="1:7" x14ac:dyDescent="0.2">
      <c r="A11" s="30" t="s">
        <v>84</v>
      </c>
      <c r="B11" s="42">
        <v>0</v>
      </c>
      <c r="C11" s="42">
        <v>0</v>
      </c>
      <c r="D11" s="42">
        <f t="shared" si="0"/>
        <v>0</v>
      </c>
      <c r="E11" s="42">
        <v>0</v>
      </c>
      <c r="F11" s="42">
        <v>0</v>
      </c>
      <c r="G11" s="42">
        <f t="shared" si="1"/>
        <v>0</v>
      </c>
    </row>
    <row r="12" spans="1:7" x14ac:dyDescent="0.2">
      <c r="A12" s="30" t="s">
        <v>85</v>
      </c>
      <c r="B12" s="42">
        <v>0</v>
      </c>
      <c r="C12" s="42">
        <v>0</v>
      </c>
      <c r="D12" s="42">
        <f t="shared" si="0"/>
        <v>0</v>
      </c>
      <c r="E12" s="42">
        <v>0</v>
      </c>
      <c r="F12" s="42">
        <v>0</v>
      </c>
      <c r="G12" s="42">
        <f t="shared" si="1"/>
        <v>0</v>
      </c>
    </row>
    <row r="13" spans="1:7" x14ac:dyDescent="0.2">
      <c r="A13" s="30" t="s">
        <v>86</v>
      </c>
      <c r="B13" s="42">
        <v>0</v>
      </c>
      <c r="C13" s="42">
        <v>0</v>
      </c>
      <c r="D13" s="42">
        <f t="shared" si="0"/>
        <v>0</v>
      </c>
      <c r="E13" s="42">
        <v>0</v>
      </c>
      <c r="F13" s="42">
        <v>0</v>
      </c>
      <c r="G13" s="42">
        <f t="shared" si="1"/>
        <v>0</v>
      </c>
    </row>
    <row r="14" spans="1:7" x14ac:dyDescent="0.2">
      <c r="A14" s="30"/>
      <c r="B14" s="6"/>
      <c r="C14" s="6"/>
      <c r="D14" s="6"/>
      <c r="E14" s="6"/>
      <c r="F14" s="6"/>
      <c r="G14" s="6"/>
    </row>
    <row r="15" spans="1:7" x14ac:dyDescent="0.2">
      <c r="A15" s="30"/>
      <c r="B15" s="7"/>
      <c r="C15" s="7"/>
      <c r="D15" s="7"/>
      <c r="E15" s="7"/>
      <c r="F15" s="7"/>
      <c r="G15" s="7"/>
    </row>
    <row r="16" spans="1:7" x14ac:dyDescent="0.2">
      <c r="A16" s="31" t="s">
        <v>76</v>
      </c>
      <c r="B16" s="46">
        <f t="shared" ref="B16:G16" si="2">SUM(B7:B15)</f>
        <v>5645810.6699999999</v>
      </c>
      <c r="C16" s="46">
        <f t="shared" si="2"/>
        <v>0</v>
      </c>
      <c r="D16" s="46">
        <f t="shared" si="2"/>
        <v>5645810.6699999999</v>
      </c>
      <c r="E16" s="46">
        <f t="shared" si="2"/>
        <v>2043470.31</v>
      </c>
      <c r="F16" s="46">
        <f t="shared" si="2"/>
        <v>2043470.31</v>
      </c>
      <c r="G16" s="46">
        <f t="shared" si="2"/>
        <v>3602340.3599999994</v>
      </c>
    </row>
    <row r="19" spans="1:7" ht="45" customHeight="1" x14ac:dyDescent="0.2">
      <c r="A19" s="57" t="s">
        <v>137</v>
      </c>
      <c r="B19" s="58"/>
      <c r="C19" s="58"/>
      <c r="D19" s="58"/>
      <c r="E19" s="58"/>
      <c r="F19" s="58"/>
      <c r="G19" s="59"/>
    </row>
    <row r="21" spans="1:7" x14ac:dyDescent="0.2">
      <c r="A21" s="23"/>
      <c r="B21" s="26" t="s">
        <v>0</v>
      </c>
      <c r="C21" s="27"/>
      <c r="D21" s="27"/>
      <c r="E21" s="27"/>
      <c r="F21" s="28"/>
      <c r="G21" s="51" t="s">
        <v>7</v>
      </c>
    </row>
    <row r="22" spans="1:7" ht="22.5" x14ac:dyDescent="0.2">
      <c r="A22" s="24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2"/>
    </row>
    <row r="23" spans="1:7" x14ac:dyDescent="0.2">
      <c r="A23" s="25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4"/>
      <c r="B24" s="15"/>
      <c r="C24" s="15"/>
      <c r="D24" s="15"/>
      <c r="E24" s="15"/>
      <c r="F24" s="15"/>
      <c r="G24" s="15"/>
    </row>
    <row r="25" spans="1:7" x14ac:dyDescent="0.2">
      <c r="A25" s="30" t="s">
        <v>87</v>
      </c>
      <c r="B25" s="42">
        <v>0</v>
      </c>
      <c r="C25" s="42">
        <v>0</v>
      </c>
      <c r="D25" s="42">
        <f>B25+C25</f>
        <v>0</v>
      </c>
      <c r="E25" s="42">
        <v>0</v>
      </c>
      <c r="F25" s="42">
        <v>0</v>
      </c>
      <c r="G25" s="42">
        <f>D25-E25</f>
        <v>0</v>
      </c>
    </row>
    <row r="26" spans="1:7" x14ac:dyDescent="0.2">
      <c r="A26" s="30" t="s">
        <v>88</v>
      </c>
      <c r="B26" s="42">
        <v>0</v>
      </c>
      <c r="C26" s="42">
        <v>0</v>
      </c>
      <c r="D26" s="42">
        <f t="shared" ref="D26:D28" si="3">B26+C26</f>
        <v>0</v>
      </c>
      <c r="E26" s="42">
        <v>0</v>
      </c>
      <c r="F26" s="42">
        <v>0</v>
      </c>
      <c r="G26" s="42">
        <f t="shared" ref="G26:G28" si="4">D26-E26</f>
        <v>0</v>
      </c>
    </row>
    <row r="27" spans="1:7" x14ac:dyDescent="0.2">
      <c r="A27" s="30" t="s">
        <v>89</v>
      </c>
      <c r="B27" s="42">
        <v>0</v>
      </c>
      <c r="C27" s="42">
        <v>0</v>
      </c>
      <c r="D27" s="42">
        <f t="shared" si="3"/>
        <v>0</v>
      </c>
      <c r="E27" s="42">
        <v>0</v>
      </c>
      <c r="F27" s="42">
        <v>0</v>
      </c>
      <c r="G27" s="42">
        <f t="shared" si="4"/>
        <v>0</v>
      </c>
    </row>
    <row r="28" spans="1:7" x14ac:dyDescent="0.2">
      <c r="A28" s="30" t="s">
        <v>90</v>
      </c>
      <c r="B28" s="42">
        <v>0</v>
      </c>
      <c r="C28" s="42">
        <v>0</v>
      </c>
      <c r="D28" s="42">
        <f t="shared" si="3"/>
        <v>0</v>
      </c>
      <c r="E28" s="42">
        <v>0</v>
      </c>
      <c r="F28" s="42">
        <v>0</v>
      </c>
      <c r="G28" s="42">
        <f t="shared" si="4"/>
        <v>0</v>
      </c>
    </row>
    <row r="29" spans="1:7" x14ac:dyDescent="0.2">
      <c r="A29" s="2"/>
      <c r="B29" s="17"/>
      <c r="C29" s="17"/>
      <c r="D29" s="17"/>
      <c r="E29" s="17"/>
      <c r="F29" s="17"/>
      <c r="G29" s="17"/>
    </row>
    <row r="30" spans="1:7" x14ac:dyDescent="0.2">
      <c r="A30" s="31" t="s">
        <v>76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3" spans="1:7" ht="45" customHeight="1" x14ac:dyDescent="0.2">
      <c r="A33" s="57" t="s">
        <v>138</v>
      </c>
      <c r="B33" s="58"/>
      <c r="C33" s="58"/>
      <c r="D33" s="58"/>
      <c r="E33" s="58"/>
      <c r="F33" s="58"/>
      <c r="G33" s="59"/>
    </row>
    <row r="34" spans="1:7" x14ac:dyDescent="0.2">
      <c r="A34" s="23"/>
      <c r="B34" s="26" t="s">
        <v>0</v>
      </c>
      <c r="C34" s="27"/>
      <c r="D34" s="27"/>
      <c r="E34" s="27"/>
      <c r="F34" s="28"/>
      <c r="G34" s="51" t="s">
        <v>7</v>
      </c>
    </row>
    <row r="35" spans="1:7" ht="22.5" x14ac:dyDescent="0.2">
      <c r="A35" s="24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2"/>
    </row>
    <row r="36" spans="1:7" x14ac:dyDescent="0.2">
      <c r="A36" s="25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4"/>
      <c r="B37" s="15"/>
      <c r="C37" s="15"/>
      <c r="D37" s="15"/>
      <c r="E37" s="15"/>
      <c r="F37" s="15"/>
      <c r="G37" s="15"/>
    </row>
    <row r="38" spans="1:7" ht="22.5" x14ac:dyDescent="0.2">
      <c r="A38" s="32" t="s">
        <v>91</v>
      </c>
      <c r="B38" s="42">
        <v>5645810.6699999999</v>
      </c>
      <c r="C38" s="42">
        <v>0</v>
      </c>
      <c r="D38" s="42">
        <f t="shared" ref="D38" si="5">B38+C38</f>
        <v>5645810.6699999999</v>
      </c>
      <c r="E38" s="42">
        <v>2043470.31</v>
      </c>
      <c r="F38" s="42">
        <v>2043470.31</v>
      </c>
      <c r="G38" s="42">
        <f t="shared" ref="G38" si="6">D38-E38</f>
        <v>3602340.36</v>
      </c>
    </row>
    <row r="39" spans="1:7" x14ac:dyDescent="0.2">
      <c r="A39" s="32"/>
      <c r="B39" s="16"/>
      <c r="C39" s="16"/>
      <c r="D39" s="16"/>
      <c r="E39" s="16"/>
      <c r="F39" s="16"/>
      <c r="G39" s="16"/>
    </row>
    <row r="40" spans="1:7" x14ac:dyDescent="0.2">
      <c r="A40" s="32" t="s">
        <v>92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">
      <c r="A41" s="32"/>
      <c r="B41" s="16"/>
      <c r="C41" s="16"/>
      <c r="D41" s="16"/>
      <c r="E41" s="16"/>
      <c r="F41" s="16"/>
      <c r="G41" s="16"/>
    </row>
    <row r="42" spans="1:7" ht="22.5" x14ac:dyDescent="0.2">
      <c r="A42" s="32" t="s">
        <v>93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</row>
    <row r="43" spans="1:7" x14ac:dyDescent="0.2">
      <c r="A43" s="32"/>
      <c r="B43" s="16"/>
      <c r="C43" s="16"/>
      <c r="D43" s="16"/>
      <c r="E43" s="16"/>
      <c r="F43" s="16"/>
      <c r="G43" s="16"/>
    </row>
    <row r="44" spans="1:7" ht="22.5" x14ac:dyDescent="0.2">
      <c r="A44" s="32" t="s">
        <v>94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7" x14ac:dyDescent="0.2">
      <c r="A45" s="32"/>
      <c r="B45" s="16"/>
      <c r="C45" s="16"/>
      <c r="D45" s="16"/>
      <c r="E45" s="16"/>
      <c r="F45" s="16"/>
      <c r="G45" s="16"/>
    </row>
    <row r="46" spans="1:7" ht="22.5" x14ac:dyDescent="0.2">
      <c r="A46" s="32" t="s">
        <v>95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">
      <c r="A47" s="32"/>
      <c r="B47" s="16"/>
      <c r="C47" s="16"/>
      <c r="D47" s="16"/>
      <c r="E47" s="16"/>
      <c r="F47" s="16"/>
      <c r="G47" s="16"/>
    </row>
    <row r="48" spans="1:7" ht="22.5" x14ac:dyDescent="0.2">
      <c r="A48" s="32" t="s">
        <v>96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">
      <c r="A49" s="32"/>
      <c r="B49" s="16"/>
      <c r="C49" s="16"/>
      <c r="D49" s="16"/>
      <c r="E49" s="16"/>
      <c r="F49" s="16"/>
      <c r="G49" s="16"/>
    </row>
    <row r="50" spans="1:7" x14ac:dyDescent="0.2">
      <c r="A50" s="32" t="s">
        <v>97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">
      <c r="A51" s="33"/>
      <c r="B51" s="17"/>
      <c r="C51" s="17"/>
      <c r="D51" s="17"/>
      <c r="E51" s="17"/>
      <c r="F51" s="17"/>
      <c r="G51" s="17"/>
    </row>
    <row r="52" spans="1:7" x14ac:dyDescent="0.2">
      <c r="A52" s="22" t="s">
        <v>76</v>
      </c>
      <c r="B52" s="46">
        <f>SUM(B37:B51)</f>
        <v>5645810.6699999999</v>
      </c>
      <c r="C52" s="46">
        <f t="shared" ref="C52:G52" si="7">SUM(C37:C51)</f>
        <v>0</v>
      </c>
      <c r="D52" s="46">
        <f t="shared" si="7"/>
        <v>5645810.6699999999</v>
      </c>
      <c r="E52" s="46">
        <f t="shared" si="7"/>
        <v>2043470.31</v>
      </c>
      <c r="F52" s="46">
        <f t="shared" si="7"/>
        <v>2043470.31</v>
      </c>
      <c r="G52" s="46">
        <f t="shared" si="7"/>
        <v>3602340.36</v>
      </c>
    </row>
    <row r="58" spans="1:7" x14ac:dyDescent="0.2">
      <c r="A58" s="48" t="s">
        <v>146</v>
      </c>
    </row>
    <row r="63" spans="1:7" x14ac:dyDescent="0.2">
      <c r="A63" s="47" t="s">
        <v>140</v>
      </c>
      <c r="B63" s="53" t="s">
        <v>141</v>
      </c>
      <c r="C63" s="53"/>
      <c r="D63" s="53"/>
    </row>
    <row r="64" spans="1:7" x14ac:dyDescent="0.2">
      <c r="A64" s="47" t="s">
        <v>142</v>
      </c>
      <c r="B64" s="53" t="s">
        <v>143</v>
      </c>
      <c r="C64" s="53"/>
      <c r="D64" s="53"/>
    </row>
    <row r="65" spans="1:4" x14ac:dyDescent="0.2">
      <c r="A65" s="47" t="s">
        <v>144</v>
      </c>
      <c r="B65" s="53" t="s">
        <v>145</v>
      </c>
      <c r="C65" s="53"/>
      <c r="D65" s="53"/>
    </row>
  </sheetData>
  <sheetProtection formatCells="0" formatColumns="0" formatRows="0" insertRows="0" deleteRows="0" autoFilter="0"/>
  <mergeCells count="9">
    <mergeCell ref="A1:G1"/>
    <mergeCell ref="A19:G19"/>
    <mergeCell ref="A33:G33"/>
    <mergeCell ref="B63:D63"/>
    <mergeCell ref="B64:D64"/>
    <mergeCell ref="B65:D65"/>
    <mergeCell ref="G3:G4"/>
    <mergeCell ref="G21:G22"/>
    <mergeCell ref="G34:G3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opLeftCell="A4" workbookViewId="0">
      <selection activeCell="A44" sqref="A44:D53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60" t="s">
        <v>139</v>
      </c>
      <c r="B1" s="49"/>
      <c r="C1" s="49"/>
      <c r="D1" s="49"/>
      <c r="E1" s="49"/>
      <c r="F1" s="49"/>
      <c r="G1" s="50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/>
      <c r="B5" s="5"/>
      <c r="C5" s="5"/>
      <c r="D5" s="5"/>
      <c r="E5" s="5"/>
      <c r="F5" s="5"/>
      <c r="G5" s="5"/>
    </row>
    <row r="6" spans="1:7" x14ac:dyDescent="0.2">
      <c r="A6" s="19" t="s">
        <v>98</v>
      </c>
      <c r="B6" s="43">
        <f t="shared" ref="B6:E6" si="0">SUM(B7:B14)</f>
        <v>0</v>
      </c>
      <c r="C6" s="43">
        <f t="shared" si="0"/>
        <v>0</v>
      </c>
      <c r="D6" s="43">
        <f t="shared" si="0"/>
        <v>0</v>
      </c>
      <c r="E6" s="43">
        <f t="shared" si="0"/>
        <v>0</v>
      </c>
      <c r="F6" s="43">
        <f t="shared" ref="F6:G6" si="1">SUM(F7:F14)</f>
        <v>0</v>
      </c>
      <c r="G6" s="43">
        <f t="shared" si="1"/>
        <v>0</v>
      </c>
    </row>
    <row r="7" spans="1:7" x14ac:dyDescent="0.2">
      <c r="A7" s="29" t="s">
        <v>99</v>
      </c>
      <c r="B7" s="42">
        <v>0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</row>
    <row r="8" spans="1:7" x14ac:dyDescent="0.2">
      <c r="A8" s="29" t="s">
        <v>100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</row>
    <row r="9" spans="1:7" x14ac:dyDescent="0.2">
      <c r="A9" s="29" t="s">
        <v>101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</row>
    <row r="10" spans="1:7" x14ac:dyDescent="0.2">
      <c r="A10" s="29" t="s">
        <v>102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</row>
    <row r="11" spans="1:7" x14ac:dyDescent="0.2">
      <c r="A11" s="29" t="s">
        <v>103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">
      <c r="A12" s="29" t="s">
        <v>104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">
      <c r="A13" s="29" t="s">
        <v>105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</row>
    <row r="14" spans="1:7" x14ac:dyDescent="0.2">
      <c r="A14" s="29" t="s">
        <v>36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">
      <c r="A15" s="20"/>
      <c r="B15" s="6"/>
      <c r="C15" s="6"/>
      <c r="D15" s="6"/>
      <c r="E15" s="6"/>
      <c r="F15" s="6"/>
      <c r="G15" s="6"/>
    </row>
    <row r="16" spans="1:7" x14ac:dyDescent="0.2">
      <c r="A16" s="19" t="s">
        <v>106</v>
      </c>
      <c r="B16" s="43">
        <v>5645810.6699999999</v>
      </c>
      <c r="C16" s="43">
        <v>0</v>
      </c>
      <c r="D16" s="43">
        <v>5645810.6699999999</v>
      </c>
      <c r="E16" s="43">
        <v>2043470.31</v>
      </c>
      <c r="F16" s="43">
        <v>2043470.31</v>
      </c>
      <c r="G16" s="43">
        <v>3602340.36</v>
      </c>
    </row>
    <row r="17" spans="1:7" x14ac:dyDescent="0.2">
      <c r="A17" s="29" t="s">
        <v>107</v>
      </c>
      <c r="B17" s="42">
        <v>0</v>
      </c>
      <c r="C17" s="42">
        <v>0</v>
      </c>
      <c r="D17" s="42">
        <f>B17+C17</f>
        <v>0</v>
      </c>
      <c r="E17" s="42">
        <v>0</v>
      </c>
      <c r="F17" s="42">
        <v>0</v>
      </c>
      <c r="G17" s="42">
        <f t="shared" ref="G17:G22" si="2">D17-E17</f>
        <v>0</v>
      </c>
    </row>
    <row r="18" spans="1:7" x14ac:dyDescent="0.2">
      <c r="A18" s="29" t="s">
        <v>108</v>
      </c>
      <c r="B18" s="42">
        <v>0</v>
      </c>
      <c r="C18" s="42">
        <v>0</v>
      </c>
      <c r="D18" s="42">
        <f t="shared" ref="D18:D22" si="3">B18+C18</f>
        <v>0</v>
      </c>
      <c r="E18" s="42">
        <v>0</v>
      </c>
      <c r="F18" s="42">
        <v>0</v>
      </c>
      <c r="G18" s="42">
        <f t="shared" si="2"/>
        <v>0</v>
      </c>
    </row>
    <row r="19" spans="1:7" x14ac:dyDescent="0.2">
      <c r="A19" s="29" t="s">
        <v>109</v>
      </c>
      <c r="B19" s="42">
        <v>0</v>
      </c>
      <c r="C19" s="42">
        <v>0</v>
      </c>
      <c r="D19" s="42">
        <f t="shared" si="3"/>
        <v>0</v>
      </c>
      <c r="E19" s="42">
        <v>0</v>
      </c>
      <c r="F19" s="42">
        <v>0</v>
      </c>
      <c r="G19" s="42">
        <f t="shared" si="2"/>
        <v>0</v>
      </c>
    </row>
    <row r="20" spans="1:7" x14ac:dyDescent="0.2">
      <c r="A20" s="29" t="s">
        <v>110</v>
      </c>
      <c r="B20" s="42">
        <v>0</v>
      </c>
      <c r="C20" s="42">
        <v>0</v>
      </c>
      <c r="D20" s="42">
        <f t="shared" si="3"/>
        <v>0</v>
      </c>
      <c r="E20" s="42">
        <v>0</v>
      </c>
      <c r="F20" s="42">
        <v>0</v>
      </c>
      <c r="G20" s="42">
        <f t="shared" si="2"/>
        <v>0</v>
      </c>
    </row>
    <row r="21" spans="1:7" x14ac:dyDescent="0.2">
      <c r="A21" s="29" t="s">
        <v>111</v>
      </c>
      <c r="B21" s="42">
        <v>0</v>
      </c>
      <c r="C21" s="42">
        <v>0</v>
      </c>
      <c r="D21" s="42">
        <f t="shared" si="3"/>
        <v>0</v>
      </c>
      <c r="E21" s="42">
        <v>0</v>
      </c>
      <c r="F21" s="42">
        <v>0</v>
      </c>
      <c r="G21" s="42">
        <f t="shared" si="2"/>
        <v>0</v>
      </c>
    </row>
    <row r="22" spans="1:7" x14ac:dyDescent="0.2">
      <c r="A22" s="29" t="s">
        <v>112</v>
      </c>
      <c r="B22" s="42">
        <v>5645810.6699999999</v>
      </c>
      <c r="C22" s="42">
        <v>0</v>
      </c>
      <c r="D22" s="42">
        <f t="shared" si="3"/>
        <v>5645810.6699999999</v>
      </c>
      <c r="E22" s="42">
        <v>2043470.31</v>
      </c>
      <c r="F22" s="42">
        <v>2043470.31</v>
      </c>
      <c r="G22" s="42">
        <f t="shared" si="2"/>
        <v>3602340.36</v>
      </c>
    </row>
    <row r="23" spans="1:7" x14ac:dyDescent="0.2">
      <c r="A23" s="29" t="s">
        <v>113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">
      <c r="A24" s="20"/>
      <c r="B24" s="6"/>
      <c r="C24" s="6"/>
      <c r="D24" s="6"/>
      <c r="E24" s="6"/>
      <c r="F24" s="6"/>
      <c r="G24" s="6"/>
    </row>
    <row r="25" spans="1:7" x14ac:dyDescent="0.2">
      <c r="A25" s="19" t="s">
        <v>114</v>
      </c>
      <c r="B25" s="43">
        <f t="shared" ref="B25:G25" si="4">SUM(B26:B34)</f>
        <v>0</v>
      </c>
      <c r="C25" s="43">
        <f t="shared" si="4"/>
        <v>0</v>
      </c>
      <c r="D25" s="43">
        <f t="shared" si="4"/>
        <v>0</v>
      </c>
      <c r="E25" s="43">
        <f t="shared" si="4"/>
        <v>0</v>
      </c>
      <c r="F25" s="43">
        <f t="shared" si="4"/>
        <v>0</v>
      </c>
      <c r="G25" s="43">
        <f t="shared" si="4"/>
        <v>0</v>
      </c>
    </row>
    <row r="26" spans="1:7" x14ac:dyDescent="0.2">
      <c r="A26" s="29" t="s">
        <v>115</v>
      </c>
      <c r="B26" s="42">
        <v>0</v>
      </c>
      <c r="C26" s="42">
        <v>0</v>
      </c>
      <c r="D26" s="42">
        <f>B26+C26</f>
        <v>0</v>
      </c>
      <c r="E26" s="42">
        <v>0</v>
      </c>
      <c r="F26" s="42">
        <v>0</v>
      </c>
      <c r="G26" s="42">
        <f t="shared" ref="G26:G34" si="5">D26-E26</f>
        <v>0</v>
      </c>
    </row>
    <row r="27" spans="1:7" x14ac:dyDescent="0.2">
      <c r="A27" s="29" t="s">
        <v>116</v>
      </c>
      <c r="B27" s="42">
        <v>0</v>
      </c>
      <c r="C27" s="42">
        <v>0</v>
      </c>
      <c r="D27" s="42">
        <f t="shared" ref="D27:D34" si="6">B27+C27</f>
        <v>0</v>
      </c>
      <c r="E27" s="42">
        <v>0</v>
      </c>
      <c r="F27" s="42">
        <v>0</v>
      </c>
      <c r="G27" s="42">
        <f t="shared" si="5"/>
        <v>0</v>
      </c>
    </row>
    <row r="28" spans="1:7" x14ac:dyDescent="0.2">
      <c r="A28" s="29" t="s">
        <v>117</v>
      </c>
      <c r="B28" s="42">
        <v>0</v>
      </c>
      <c r="C28" s="42">
        <v>0</v>
      </c>
      <c r="D28" s="42">
        <f t="shared" si="6"/>
        <v>0</v>
      </c>
      <c r="E28" s="42">
        <v>0</v>
      </c>
      <c r="F28" s="42">
        <v>0</v>
      </c>
      <c r="G28" s="42">
        <f t="shared" si="5"/>
        <v>0</v>
      </c>
    </row>
    <row r="29" spans="1:7" x14ac:dyDescent="0.2">
      <c r="A29" s="29" t="s">
        <v>118</v>
      </c>
      <c r="B29" s="42">
        <v>0</v>
      </c>
      <c r="C29" s="42">
        <v>0</v>
      </c>
      <c r="D29" s="42">
        <f t="shared" si="6"/>
        <v>0</v>
      </c>
      <c r="E29" s="42">
        <v>0</v>
      </c>
      <c r="F29" s="42">
        <v>0</v>
      </c>
      <c r="G29" s="42">
        <f t="shared" si="5"/>
        <v>0</v>
      </c>
    </row>
    <row r="30" spans="1:7" x14ac:dyDescent="0.2">
      <c r="A30" s="29" t="s">
        <v>119</v>
      </c>
      <c r="B30" s="42">
        <v>0</v>
      </c>
      <c r="C30" s="42">
        <v>0</v>
      </c>
      <c r="D30" s="42">
        <f t="shared" si="6"/>
        <v>0</v>
      </c>
      <c r="E30" s="42">
        <v>0</v>
      </c>
      <c r="F30" s="42">
        <v>0</v>
      </c>
      <c r="G30" s="42">
        <f t="shared" si="5"/>
        <v>0</v>
      </c>
    </row>
    <row r="31" spans="1:7" x14ac:dyDescent="0.2">
      <c r="A31" s="29" t="s">
        <v>120</v>
      </c>
      <c r="B31" s="42">
        <v>0</v>
      </c>
      <c r="C31" s="42">
        <v>0</v>
      </c>
      <c r="D31" s="42">
        <f t="shared" si="6"/>
        <v>0</v>
      </c>
      <c r="E31" s="42">
        <v>0</v>
      </c>
      <c r="F31" s="42">
        <v>0</v>
      </c>
      <c r="G31" s="42">
        <f t="shared" si="5"/>
        <v>0</v>
      </c>
    </row>
    <row r="32" spans="1:7" x14ac:dyDescent="0.2">
      <c r="A32" s="29" t="s">
        <v>121</v>
      </c>
      <c r="B32" s="42">
        <v>0</v>
      </c>
      <c r="C32" s="42">
        <v>0</v>
      </c>
      <c r="D32" s="42">
        <f t="shared" si="6"/>
        <v>0</v>
      </c>
      <c r="E32" s="42">
        <v>0</v>
      </c>
      <c r="F32" s="42">
        <v>0</v>
      </c>
      <c r="G32" s="42">
        <f t="shared" si="5"/>
        <v>0</v>
      </c>
    </row>
    <row r="33" spans="1:7" x14ac:dyDescent="0.2">
      <c r="A33" s="29" t="s">
        <v>122</v>
      </c>
      <c r="B33" s="42">
        <v>0</v>
      </c>
      <c r="C33" s="42">
        <v>0</v>
      </c>
      <c r="D33" s="42">
        <f t="shared" si="6"/>
        <v>0</v>
      </c>
      <c r="E33" s="42">
        <v>0</v>
      </c>
      <c r="F33" s="42">
        <v>0</v>
      </c>
      <c r="G33" s="42">
        <f t="shared" si="5"/>
        <v>0</v>
      </c>
    </row>
    <row r="34" spans="1:7" x14ac:dyDescent="0.2">
      <c r="A34" s="29" t="s">
        <v>123</v>
      </c>
      <c r="B34" s="42">
        <v>0</v>
      </c>
      <c r="C34" s="42">
        <v>0</v>
      </c>
      <c r="D34" s="42">
        <f t="shared" si="6"/>
        <v>0</v>
      </c>
      <c r="E34" s="42">
        <v>0</v>
      </c>
      <c r="F34" s="42">
        <v>0</v>
      </c>
      <c r="G34" s="42">
        <f t="shared" si="5"/>
        <v>0</v>
      </c>
    </row>
    <row r="35" spans="1:7" x14ac:dyDescent="0.2">
      <c r="A35" s="20"/>
      <c r="B35" s="6"/>
      <c r="C35" s="6"/>
      <c r="D35" s="6"/>
      <c r="E35" s="6"/>
      <c r="F35" s="6"/>
      <c r="G35" s="6"/>
    </row>
    <row r="36" spans="1:7" x14ac:dyDescent="0.2">
      <c r="A36" s="19" t="s">
        <v>124</v>
      </c>
      <c r="B36" s="43">
        <f t="shared" ref="B36:G36" si="7">SUM(B37:B40)</f>
        <v>0</v>
      </c>
      <c r="C36" s="43">
        <f t="shared" si="7"/>
        <v>0</v>
      </c>
      <c r="D36" s="43">
        <f t="shared" si="7"/>
        <v>0</v>
      </c>
      <c r="E36" s="43">
        <f t="shared" si="7"/>
        <v>0</v>
      </c>
      <c r="F36" s="43">
        <f t="shared" si="7"/>
        <v>0</v>
      </c>
      <c r="G36" s="43">
        <f t="shared" si="7"/>
        <v>0</v>
      </c>
    </row>
    <row r="37" spans="1:7" x14ac:dyDescent="0.2">
      <c r="A37" s="29" t="s">
        <v>125</v>
      </c>
      <c r="B37" s="42">
        <v>0</v>
      </c>
      <c r="C37" s="42">
        <v>0</v>
      </c>
      <c r="D37" s="42">
        <f>B37+C37</f>
        <v>0</v>
      </c>
      <c r="E37" s="42">
        <v>0</v>
      </c>
      <c r="F37" s="42">
        <v>0</v>
      </c>
      <c r="G37" s="42">
        <f t="shared" ref="G37:G40" si="8">D37-E37</f>
        <v>0</v>
      </c>
    </row>
    <row r="38" spans="1:7" ht="22.5" x14ac:dyDescent="0.2">
      <c r="A38" s="29" t="s">
        <v>126</v>
      </c>
      <c r="B38" s="42">
        <v>0</v>
      </c>
      <c r="C38" s="42">
        <v>0</v>
      </c>
      <c r="D38" s="42">
        <f t="shared" ref="D38:D40" si="9">B38+C38</f>
        <v>0</v>
      </c>
      <c r="E38" s="42">
        <v>0</v>
      </c>
      <c r="F38" s="42">
        <v>0</v>
      </c>
      <c r="G38" s="42">
        <f t="shared" si="8"/>
        <v>0</v>
      </c>
    </row>
    <row r="39" spans="1:7" x14ac:dyDescent="0.2">
      <c r="A39" s="29" t="s">
        <v>127</v>
      </c>
      <c r="B39" s="42">
        <v>0</v>
      </c>
      <c r="C39" s="42">
        <v>0</v>
      </c>
      <c r="D39" s="42">
        <f t="shared" si="9"/>
        <v>0</v>
      </c>
      <c r="E39" s="42">
        <v>0</v>
      </c>
      <c r="F39" s="42">
        <v>0</v>
      </c>
      <c r="G39" s="42">
        <f t="shared" si="8"/>
        <v>0</v>
      </c>
    </row>
    <row r="40" spans="1:7" x14ac:dyDescent="0.2">
      <c r="A40" s="29" t="s">
        <v>128</v>
      </c>
      <c r="B40" s="42">
        <v>0</v>
      </c>
      <c r="C40" s="42">
        <v>0</v>
      </c>
      <c r="D40" s="42">
        <f t="shared" si="9"/>
        <v>0</v>
      </c>
      <c r="E40" s="42">
        <v>0</v>
      </c>
      <c r="F40" s="42">
        <v>0</v>
      </c>
      <c r="G40" s="42">
        <f t="shared" si="8"/>
        <v>0</v>
      </c>
    </row>
    <row r="41" spans="1:7" x14ac:dyDescent="0.2">
      <c r="A41" s="20"/>
      <c r="B41" s="6"/>
      <c r="C41" s="6"/>
      <c r="D41" s="6"/>
      <c r="E41" s="6"/>
      <c r="F41" s="6"/>
      <c r="G41" s="6"/>
    </row>
    <row r="42" spans="1:7" x14ac:dyDescent="0.2">
      <c r="A42" s="22" t="s">
        <v>76</v>
      </c>
      <c r="B42" s="46">
        <v>5645810.6699999999</v>
      </c>
      <c r="C42" s="46">
        <v>0</v>
      </c>
      <c r="D42" s="46">
        <v>5645810.6699999999</v>
      </c>
      <c r="E42" s="46">
        <v>2043470.31</v>
      </c>
      <c r="F42" s="46">
        <v>2043470.31</v>
      </c>
      <c r="G42" s="46">
        <v>3602340.36</v>
      </c>
    </row>
    <row r="44" spans="1:7" x14ac:dyDescent="0.2">
      <c r="A44" s="48" t="s">
        <v>146</v>
      </c>
    </row>
    <row r="49" spans="1:4" x14ac:dyDescent="0.2">
      <c r="A49" s="47" t="s">
        <v>140</v>
      </c>
      <c r="B49" s="53" t="s">
        <v>141</v>
      </c>
      <c r="C49" s="53"/>
      <c r="D49" s="53"/>
    </row>
    <row r="50" spans="1:4" x14ac:dyDescent="0.2">
      <c r="A50" s="47" t="s">
        <v>142</v>
      </c>
      <c r="B50" s="53" t="s">
        <v>143</v>
      </c>
      <c r="C50" s="53"/>
      <c r="D50" s="53"/>
    </row>
    <row r="51" spans="1:4" x14ac:dyDescent="0.2">
      <c r="A51" s="47" t="s">
        <v>144</v>
      </c>
      <c r="B51" s="53" t="s">
        <v>145</v>
      </c>
      <c r="C51" s="53"/>
      <c r="D51" s="53"/>
    </row>
  </sheetData>
  <sheetProtection formatCells="0" formatColumns="0" formatRows="0" autoFilter="0"/>
  <mergeCells count="5">
    <mergeCell ref="G2:G3"/>
    <mergeCell ref="A1:G1"/>
    <mergeCell ref="B49:D49"/>
    <mergeCell ref="B50:D50"/>
    <mergeCell ref="B51:D5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0c865bf4-0f22-4e4d-b041-7b0c1657e5a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2014-02-10T03:37:14Z</dcterms:created>
  <dcterms:modified xsi:type="dcterms:W3CDTF">2023-08-16T03:05:45Z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