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FORMATOS A CORREGIR\"/>
    </mc:Choice>
  </mc:AlternateContent>
  <xr:revisionPtr revIDLastSave="0" documentId="13_ncr:1_{C2A16D8F-A901-462B-83A0-64F6494B4638}" xr6:coauthVersionLast="47" xr6:coauthVersionMax="47" xr10:uidLastSave="{00000000-0000-0000-0000-000000000000}"/>
  <bookViews>
    <workbookView xWindow="12435" yWindow="390" windowWidth="16680" windowHeight="145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9" i="4" l="1"/>
  <c r="G16" i="4"/>
  <c r="G38" i="4" l="1"/>
  <c r="G15" i="4"/>
  <c r="C38" i="4"/>
  <c r="D38" i="4"/>
  <c r="E38" i="4"/>
  <c r="F38" i="4"/>
  <c r="B38" i="4"/>
  <c r="C35" i="4"/>
  <c r="D35" i="4"/>
  <c r="E35" i="4"/>
  <c r="F35" i="4"/>
  <c r="G35" i="4"/>
  <c r="B35" i="4"/>
  <c r="G31" i="4"/>
  <c r="G32" i="4"/>
  <c r="G33" i="4"/>
  <c r="G30" i="4"/>
  <c r="C29" i="4"/>
  <c r="D29" i="4"/>
  <c r="E29" i="4"/>
  <c r="F29" i="4"/>
  <c r="G29" i="4"/>
  <c r="B29" i="4"/>
  <c r="D31" i="4"/>
  <c r="D32" i="4"/>
  <c r="D33" i="4"/>
  <c r="D30" i="4"/>
  <c r="G21" i="4"/>
  <c r="G22" i="4"/>
  <c r="G23" i="4"/>
  <c r="G24" i="4"/>
  <c r="G25" i="4"/>
  <c r="G26" i="4"/>
  <c r="G27" i="4"/>
  <c r="G20" i="4"/>
  <c r="D21" i="4"/>
  <c r="D22" i="4"/>
  <c r="D23" i="4"/>
  <c r="D24" i="4"/>
  <c r="D25" i="4"/>
  <c r="D26" i="4"/>
  <c r="D27" i="4"/>
  <c r="D20" i="4"/>
  <c r="C19" i="4"/>
  <c r="D19" i="4"/>
  <c r="E19" i="4"/>
  <c r="F19" i="4"/>
  <c r="G19" i="4"/>
  <c r="B19" i="4"/>
  <c r="E15" i="4"/>
  <c r="F15" i="4"/>
  <c r="C15" i="4"/>
  <c r="D15" i="4"/>
  <c r="B15" i="4"/>
  <c r="G11" i="4"/>
  <c r="G12" i="4"/>
  <c r="G13" i="4"/>
  <c r="G10" i="4"/>
  <c r="D13" i="4"/>
  <c r="D12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<sst xmlns="http://schemas.openxmlformats.org/spreadsheetml/2006/main" count="51" uniqueCount="30">
  <si>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</si>
  <si>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</si>
  <si>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</si>
  <si>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</si>
  <si>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</si>
  <si>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</si>
  <si>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</si>
  <si>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</si>
  <si>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</si>
  <si>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</si>
  <si>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</si>
  <si>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</si>
  <si>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</si>
  <si>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</si>
  <si>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</si>
  <si>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</si>
  <si>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</si>
  <si>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</si>
  <si>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</si>
  <si>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</si>
  <si>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</si>
  <si>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</si>
  <si>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</si>
  <si>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</si>
  <si>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</si>
  <si>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</si>
  <si>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</si>
  <si>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</si>
  <si>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Salamanca para las Mujeres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</si>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</sst>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G40" sqref="G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886.42</v>
      </c>
      <c r="F10" s="12">
        <v>886.42</v>
      </c>
      <c r="G10" s="12">
        <f>F10-B10</f>
        <v>886.42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 t="shared" ref="G11:G13" si="0">F11-B11</f>
        <v>0</v>
      </c>
    </row>
    <row r="12" spans="1:7" ht="22.5" x14ac:dyDescent="0.2">
      <c r="A12" s="27" t="s">
        <v>12</v>
      </c>
      <c r="B12" s="12">
        <v>4843800</v>
      </c>
      <c r="C12" s="12">
        <v>0</v>
      </c>
      <c r="D12" s="12">
        <f>B12+C12</f>
        <v>4843800</v>
      </c>
      <c r="E12" s="12">
        <v>2421900</v>
      </c>
      <c r="F12" s="12">
        <v>2421900</v>
      </c>
      <c r="G12" s="12">
        <f t="shared" si="0"/>
        <v>-2421900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4843800</v>
      </c>
      <c r="C15" s="32">
        <f t="shared" ref="C15:F15" si="1">SUM(C4:C13)</f>
        <v>0</v>
      </c>
      <c r="D15" s="32">
        <f t="shared" si="1"/>
        <v>4843800</v>
      </c>
      <c r="E15" s="32">
        <f t="shared" si="1"/>
        <v>2422786.42</v>
      </c>
      <c r="F15" s="32">
        <f t="shared" si="1"/>
        <v>2422786.42</v>
      </c>
      <c r="G15" s="13">
        <f>SUM(G4:G13)</f>
        <v>-2421013.58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23" t="s">
        <v>15</v>
      </c>
      <c r="B19" s="13">
        <f>SUM(B20+B21+B22+B23+B24+B25+B26+B27)</f>
        <v>0</v>
      </c>
      <c r="C19" s="13">
        <f t="shared" ref="C19:G19" si="2">SUM(C20+C21+C22+C23+C24+C25+C26+C27)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3">+B21+C21</f>
        <v>0</v>
      </c>
      <c r="E21" s="14">
        <v>0</v>
      </c>
      <c r="F21" s="14">
        <v>0</v>
      </c>
      <c r="G21" s="14">
        <f t="shared" ref="G21:G27" si="4">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3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3"/>
        <v>0</v>
      </c>
      <c r="E23" s="14">
        <v>0</v>
      </c>
      <c r="F23" s="14">
        <v>0</v>
      </c>
      <c r="G23" s="14">
        <f t="shared" si="4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3"/>
        <v>0</v>
      </c>
      <c r="E24" s="14">
        <v>0</v>
      </c>
      <c r="F24" s="14">
        <v>0</v>
      </c>
      <c r="G24" s="14">
        <f t="shared" si="4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3"/>
        <v>0</v>
      </c>
      <c r="E25" s="14">
        <v>0</v>
      </c>
      <c r="F25" s="14">
        <v>0</v>
      </c>
      <c r="G25" s="14">
        <f t="shared" si="4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3"/>
        <v>0</v>
      </c>
      <c r="E26" s="14">
        <v>0</v>
      </c>
      <c r="F26" s="14">
        <v>0</v>
      </c>
      <c r="G26" s="14">
        <f t="shared" si="4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3"/>
        <v>0</v>
      </c>
      <c r="E27" s="14">
        <v>0</v>
      </c>
      <c r="F27" s="14">
        <v>0</v>
      </c>
      <c r="G27" s="14">
        <f t="shared" si="4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4843800</v>
      </c>
      <c r="C29" s="15">
        <f t="shared" ref="C29:G29" si="5">SUM(C30:C33)</f>
        <v>0</v>
      </c>
      <c r="D29" s="15">
        <f t="shared" si="5"/>
        <v>4843800</v>
      </c>
      <c r="E29" s="15">
        <f t="shared" si="5"/>
        <v>2422786.42</v>
      </c>
      <c r="F29" s="15">
        <f t="shared" si="5"/>
        <v>2422786.42</v>
      </c>
      <c r="G29" s="15">
        <f t="shared" si="5"/>
        <v>-2421013.58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6"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 t="shared" si="6"/>
        <v>0</v>
      </c>
      <c r="E32" s="14">
        <v>886.42</v>
      </c>
      <c r="F32" s="14">
        <v>886.42</v>
      </c>
      <c r="G32" s="14">
        <f t="shared" si="7"/>
        <v>886.42</v>
      </c>
    </row>
    <row r="33" spans="1:7" ht="22.5" x14ac:dyDescent="0.2">
      <c r="A33" s="29" t="s">
        <v>12</v>
      </c>
      <c r="B33" s="14">
        <v>4843800</v>
      </c>
      <c r="C33" s="14">
        <v>0</v>
      </c>
      <c r="D33" s="14">
        <f t="shared" si="6"/>
        <v>4843800</v>
      </c>
      <c r="E33" s="14">
        <v>2421900</v>
      </c>
      <c r="F33" s="14">
        <v>2421900</v>
      </c>
      <c r="G33" s="14">
        <f t="shared" si="7"/>
        <v>-2421900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8">SUM(C36)</f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4843800</v>
      </c>
      <c r="C38" s="32">
        <f t="shared" ref="C38:F38" si="9">SUM(C35+C29+C19)</f>
        <v>0</v>
      </c>
      <c r="D38" s="32">
        <f t="shared" si="9"/>
        <v>4843800</v>
      </c>
      <c r="E38" s="32">
        <f t="shared" si="9"/>
        <v>2422786.42</v>
      </c>
      <c r="F38" s="32">
        <f t="shared" si="9"/>
        <v>2422786.42</v>
      </c>
      <c r="G38" s="13">
        <f>SUM(G35+G29+G19)</f>
        <v>-2421013.58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4.75" customHeight="1" x14ac:dyDescent="0.2">
      <c r="A43" s="35" t="s">
        <v>25</v>
      </c>
      <c r="B43" s="35"/>
      <c r="C43" s="35"/>
      <c r="D43" s="35"/>
      <c r="E43" s="35"/>
      <c r="F43" s="35"/>
      <c r="G43" s="35"/>
    </row>
    <row r="45" spans="1:7" x14ac:dyDescent="0.2">
      <c r="A45" s="2" t="s">
        <v>29</v>
      </c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2012-12-11T20:48:19Z</dcterms:created>
  <dcterms:modified xsi:type="dcterms:W3CDTF">2025-07-04T18:37:36Z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