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2DO TRIMESTRE_2025\"/>
    </mc:Choice>
  </mc:AlternateContent>
  <xr:revisionPtr revIDLastSave="0" documentId="8_{909BB1C8-53EF-489E-B62D-8F844B5FB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<sst xmlns="http://schemas.openxmlformats.org/spreadsheetml/2006/main" count="68" uniqueCount="67">
  <si>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</si>
  <si>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</si>
  <si>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</si>
  <si>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</si>
  <si>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</si>
  <si>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</si>
  <si>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</si>
  <si>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</si>
  <si>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</si>
  <si>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</si>
  <si>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</si>
  <si>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</si>
  <si>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</si>
  <si>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</si>
  <si>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</si>
  <si>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</si>
  <si>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</si>
  <si>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</si>
  <si>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</si>
  <si>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</si>
  <si>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</si>
  <si>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</si>
  <si>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</si>
  <si>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</si>
  <si>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</si>
  <si>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</si>
  <si>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</si>
  <si>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</si>
  <si>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</si>
  <si>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</si>
  <si>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</si>
  <si>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</si>
  <si>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</si>
  <si>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</si>
  <si>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</si>
  <si>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</si>
  <si>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</si>
  <si>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</si>
  <si>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</si>
  <si>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</si>
  <si>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</si>
  <si>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</si>
  <si>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</si>
  <si>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</si>
  <si>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</si>
  <si>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</si>
  <si>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</si>
  <si>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</si>
  <si>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</si>
  <si>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</si>
  <si>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</si>
  <si>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</si>
  <si>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</si>
  <si>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</si>
  <si>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</si>
  <si>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</si>
  <si>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</si>
  <si>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</si>
  <si>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</si>
  <si>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</si>
  <si>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30 de Junio de 2025
(Cifras en Pesos)</t>
  </si>
  <si>
    <t>ELABORA</t>
  </si>
  <si>
    <t>C.P. Yamila Belman Quintana</t>
  </si>
  <si>
    <t>Área contable del IMSM</t>
  </si>
  <si>
    <t>AUTORIZA</t>
  </si>
  <si>
    <t>Lic. Yahaira Guillermina Rodriguez Michelena</t>
  </si>
  <si>
    <t>Directora General del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</si>
</sst>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 applyProtection="1">
      <alignment horizontal="center" vertical="center" wrapText="1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0" borderId="4" xfId="8" applyFont="1" applyBorder="1" applyAlignment="1" applyProtection="1">
      <alignment horizontal="left" vertical="top" wrapText="1" indent="1"/>
      <protection locked="0"/>
    </xf>
    <xf numFmtId="0" fontId="9" fillId="0" borderId="4" xfId="16" applyNumberFormat="1" applyFont="1" applyFill="1" applyBorder="1" applyAlignment="1" applyProtection="1">
      <alignment horizontal="center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9" fillId="0" borderId="4" xfId="8" applyFont="1" applyBorder="1" applyAlignment="1" applyProtection="1">
      <alignment horizontal="left" vertical="top" wrapText="1" indent="3"/>
      <protection locked="0"/>
    </xf>
    <xf numFmtId="3" fontId="9" fillId="0" borderId="4" xfId="16" applyNumberFormat="1" applyFont="1" applyFill="1" applyBorder="1" applyAlignment="1" applyProtection="1">
      <alignment horizontal="right" vertical="top" wrapText="1"/>
      <protection locked="0"/>
    </xf>
    <xf numFmtId="3" fontId="9" fillId="0" borderId="4" xfId="8" applyNumberFormat="1" applyFont="1" applyBorder="1" applyAlignment="1" applyProtection="1">
      <alignment horizontal="right" vertical="top"/>
      <protection locked="0"/>
    </xf>
    <xf numFmtId="0" fontId="9" fillId="0" borderId="4" xfId="8" applyFont="1" applyBorder="1" applyAlignment="1" applyProtection="1">
      <alignment horizontal="left" vertical="top" wrapText="1"/>
      <protection locked="0"/>
    </xf>
    <xf numFmtId="3" fontId="9" fillId="0" borderId="4" xfId="16" applyNumberFormat="1" applyFont="1" applyFill="1" applyBorder="1" applyAlignment="1" applyProtection="1">
      <alignment horizontal="center" vertical="top" wrapText="1"/>
      <protection locked="0"/>
    </xf>
    <xf numFmtId="3" fontId="8" fillId="0" borderId="4" xfId="16" applyNumberFormat="1" applyFont="1" applyFill="1" applyBorder="1" applyAlignment="1" applyProtection="1">
      <alignment horizontal="right" vertical="top" wrapText="1"/>
      <protection locked="0"/>
    </xf>
    <xf numFmtId="3" fontId="9" fillId="0" borderId="4" xfId="16" applyNumberFormat="1" applyFont="1" applyFill="1" applyBorder="1" applyAlignment="1" applyProtection="1">
      <alignment horizontal="center" vertical="top"/>
      <protection locked="0"/>
    </xf>
    <xf numFmtId="3" fontId="9" fillId="0" borderId="4" xfId="8" applyNumberFormat="1" applyFont="1" applyBorder="1" applyAlignment="1" applyProtection="1">
      <alignment horizontal="center" vertical="top"/>
      <protection locked="0"/>
    </xf>
    <xf numFmtId="0" fontId="8" fillId="0" borderId="4" xfId="8" applyFont="1" applyBorder="1" applyAlignment="1" applyProtection="1">
      <alignment horizontal="left" vertical="top" wrapText="1"/>
      <protection locked="0"/>
    </xf>
    <xf numFmtId="3" fontId="8" fillId="0" borderId="4" xfId="8" applyNumberFormat="1" applyFont="1" applyBorder="1" applyAlignment="1" applyProtection="1">
      <alignment horizontal="right" vertical="top"/>
      <protection locked="0"/>
    </xf>
    <xf numFmtId="0" fontId="10" fillId="0" borderId="4" xfId="8" applyFont="1" applyBorder="1" applyAlignment="1" applyProtection="1">
      <alignment horizontal="left" vertical="top" wrapText="1" indent="2"/>
      <protection locked="0"/>
    </xf>
    <xf numFmtId="0" fontId="9" fillId="0" borderId="4" xfId="8" applyFont="1" applyBorder="1" applyAlignment="1" applyProtection="1">
      <alignment vertical="top" wrapText="1"/>
      <protection locked="0"/>
    </xf>
    <xf numFmtId="0" fontId="9" fillId="0" borderId="4" xfId="8" applyFont="1" applyBorder="1" applyAlignment="1" applyProtection="1">
      <alignment horizontal="center" vertical="top" wrapText="1"/>
      <protection locked="0"/>
    </xf>
    <xf numFmtId="0" fontId="9" fillId="0" borderId="4" xfId="8" applyFont="1" applyBorder="1" applyAlignment="1" applyProtection="1">
      <alignment horizontal="center" vertical="top"/>
      <protection locked="0"/>
    </xf>
    <xf numFmtId="4" fontId="9" fillId="0" borderId="4" xfId="8" applyNumberFormat="1" applyFont="1" applyBorder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indent="1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8" fillId="0" borderId="4" xfId="16" applyNumberFormat="1" applyFont="1" applyFill="1" applyBorder="1" applyAlignment="1" applyProtection="1">
      <alignment horizontal="right" vertical="top" wrapText="1"/>
      <protection locked="0"/>
    </xf>
    <xf numFmtId="4" fontId="8" fillId="0" borderId="4" xfId="8" applyNumberFormat="1" applyFont="1" applyBorder="1" applyAlignment="1" applyProtection="1">
      <alignment horizontal="right" vertical="top"/>
      <protection locked="0"/>
    </xf>
    <xf numFmtId="4" fontId="9" fillId="0" borderId="4" xfId="16" applyNumberFormat="1" applyFont="1" applyFill="1" applyBorder="1" applyAlignment="1" applyProtection="1">
      <alignment horizontal="center" vertical="top" wrapText="1"/>
      <protection locked="0"/>
    </xf>
    <xf numFmtId="4" fontId="9" fillId="0" borderId="4" xfId="8" applyNumberFormat="1" applyFont="1" applyBorder="1" applyAlignment="1" applyProtection="1">
      <alignment horizontal="center" vertical="top"/>
      <protection locked="0"/>
    </xf>
    <xf numFmtId="4" fontId="9" fillId="0" borderId="4" xfId="16" applyNumberFormat="1" applyFont="1" applyFill="1" applyBorder="1" applyAlignment="1" applyProtection="1">
      <alignment horizontal="right" vertical="top" wrapText="1"/>
      <protection locked="0"/>
    </xf>
    <xf numFmtId="4" fontId="9" fillId="0" borderId="4" xfId="8" applyNumberFormat="1" applyFont="1" applyBorder="1" applyAlignment="1" applyProtection="1">
      <alignment horizontal="right" vertical="top"/>
      <protection locked="0"/>
    </xf>
    <xf numFmtId="4" fontId="8" fillId="0" borderId="4" xfId="16" applyNumberFormat="1" applyFont="1" applyFill="1" applyBorder="1" applyAlignment="1" applyProtection="1">
      <alignment horizontal="right" vertical="top"/>
      <protection locked="0"/>
    </xf>
    <xf numFmtId="0" fontId="9" fillId="0" borderId="5" xfId="8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FA735C2-A5B1-4486-9F28-2ED35343C889}"/>
    <cellStyle name="Millares 2 3" xfId="4" xr:uid="{00000000-0005-0000-0000-000003000000}"/>
    <cellStyle name="Millares 2 3 2" xfId="19" xr:uid="{00CA3303-F801-41F3-825D-1D9227DBAC7D}"/>
    <cellStyle name="Millares 2 4" xfId="16" xr:uid="{00000000-0005-0000-0000-000004000000}"/>
    <cellStyle name="Millares 2 4 2" xfId="26" xr:uid="{1C0DFB51-B062-42B9-9A48-95E8CABF4F6C}"/>
    <cellStyle name="Millares 2 5" xfId="17" xr:uid="{95E21FE6-C479-4188-A85A-27215356CD5D}"/>
    <cellStyle name="Millares 3" xfId="5" xr:uid="{00000000-0005-0000-0000-000005000000}"/>
    <cellStyle name="Millares 3 2" xfId="20" xr:uid="{06B4B85A-D45C-4B13-A930-E2ABF5DA7136}"/>
    <cellStyle name="Moneda 2" xfId="6" xr:uid="{00000000-0005-0000-0000-000006000000}"/>
    <cellStyle name="Moneda 2 2" xfId="21" xr:uid="{ED1D4309-EE7F-4DB1-A89A-DE03416AD2FC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662D1E0B-B794-4AFE-A312-9D33D73F7ADC}"/>
    <cellStyle name="Normal 3" xfId="9" xr:uid="{00000000-0005-0000-0000-00000A000000}"/>
    <cellStyle name="Normal 3 2" xfId="23" xr:uid="{82012572-B6C6-41AE-95FE-5959EB9928C3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EE1F339F-A4F3-44AC-B15D-3313C1E80E40}"/>
    <cellStyle name="Normal 6 3" xfId="24" xr:uid="{10EB52B4-318F-4DDE-8468-8A072B2E6FA9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Normal="100" zoomScaleSheetLayoutView="100" workbookViewId="0">
      <selection activeCell="D62" sqref="D62"/>
    </sheetView>
  </sheetViews>
  <sheetFormatPr baseColWidth="10" defaultColWidth="12" defaultRowHeight="12" x14ac:dyDescent="0.2"/>
  <cols>
    <col min="1" max="1" width="61.83203125" style="26" customWidth="1"/>
    <col min="2" max="2" width="17.33203125" style="26" customWidth="1"/>
    <col min="3" max="3" width="16.5" style="27" customWidth="1"/>
    <col min="4" max="4" width="63" style="27" customWidth="1"/>
    <col min="5" max="6" width="15.83203125" style="27" customWidth="1"/>
    <col min="7" max="16384" width="12" style="1"/>
  </cols>
  <sheetData>
    <row r="1" spans="1:6" ht="45" customHeight="1" x14ac:dyDescent="0.2">
      <c r="A1" s="3" t="s">
        <v>60</v>
      </c>
      <c r="B1" s="4"/>
      <c r="C1" s="4"/>
      <c r="D1" s="4"/>
      <c r="E1" s="4"/>
      <c r="F1" s="5"/>
    </row>
    <row r="2" spans="1:6" x14ac:dyDescent="0.2">
      <c r="A2" s="6" t="s">
        <v>51</v>
      </c>
      <c r="B2" s="6">
        <v>2025</v>
      </c>
      <c r="C2" s="6">
        <v>2024</v>
      </c>
      <c r="D2" s="6" t="s">
        <v>51</v>
      </c>
      <c r="E2" s="6">
        <v>2025</v>
      </c>
      <c r="F2" s="6">
        <v>2024</v>
      </c>
    </row>
    <row r="3" spans="1:6" s="2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32">
        <v>1272281.3899999999</v>
      </c>
      <c r="C5" s="32">
        <v>2100610.9500000002</v>
      </c>
      <c r="D5" s="10" t="s">
        <v>36</v>
      </c>
      <c r="E5" s="32">
        <v>22018.799999999999</v>
      </c>
      <c r="F5" s="33">
        <v>46146.47</v>
      </c>
    </row>
    <row r="6" spans="1:6" x14ac:dyDescent="0.2">
      <c r="A6" s="10" t="s">
        <v>23</v>
      </c>
      <c r="B6" s="32">
        <v>1203.1300000000001</v>
      </c>
      <c r="C6" s="11">
        <v>0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2">
        <v>0</v>
      </c>
    </row>
    <row r="10" spans="1:6" ht="24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14"/>
      <c r="C12" s="14"/>
      <c r="D12" s="10" t="s">
        <v>40</v>
      </c>
      <c r="E12" s="11">
        <v>0</v>
      </c>
      <c r="F12" s="12">
        <v>0</v>
      </c>
    </row>
    <row r="13" spans="1:6" x14ac:dyDescent="0.2">
      <c r="A13" s="9" t="s">
        <v>52</v>
      </c>
      <c r="B13" s="28">
        <f>SUM(B5:B11)</f>
        <v>1273484.5199999998</v>
      </c>
      <c r="C13" s="28">
        <f>SUM(C5:C11)</f>
        <v>2100610.9500000002</v>
      </c>
      <c r="D13" s="13"/>
      <c r="E13" s="16"/>
      <c r="F13" s="17"/>
    </row>
    <row r="14" spans="1:6" x14ac:dyDescent="0.2">
      <c r="A14" s="18"/>
      <c r="B14" s="14"/>
      <c r="C14" s="14"/>
      <c r="D14" s="9" t="s">
        <v>53</v>
      </c>
      <c r="E14" s="34">
        <f>SUM(E5:E12)</f>
        <v>22018.799999999999</v>
      </c>
      <c r="F14" s="29">
        <f>SUM(F5:F12)</f>
        <v>46146.47</v>
      </c>
    </row>
    <row r="15" spans="1:6" x14ac:dyDescent="0.2">
      <c r="A15" s="9" t="s">
        <v>19</v>
      </c>
      <c r="B15" s="14"/>
      <c r="C15" s="14"/>
      <c r="D15" s="18"/>
      <c r="E15" s="14"/>
      <c r="F15" s="17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14"/>
      <c r="F16" s="14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ht="24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32">
        <v>738659.91</v>
      </c>
      <c r="C19" s="32">
        <v>715053.91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32">
        <v>25212</v>
      </c>
      <c r="C20" s="32">
        <v>25212</v>
      </c>
      <c r="D20" s="10" t="s">
        <v>41</v>
      </c>
      <c r="E20" s="11">
        <v>0</v>
      </c>
      <c r="F20" s="12">
        <v>0</v>
      </c>
    </row>
    <row r="21" spans="1:6" ht="24" x14ac:dyDescent="0.2">
      <c r="A21" s="10" t="s">
        <v>33</v>
      </c>
      <c r="B21" s="32">
        <v>-509284.4</v>
      </c>
      <c r="C21" s="32">
        <v>-509284.4</v>
      </c>
      <c r="D21" s="10" t="s">
        <v>54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ht="24" x14ac:dyDescent="0.2">
      <c r="A23" s="10" t="s">
        <v>5</v>
      </c>
      <c r="B23" s="11">
        <v>0</v>
      </c>
      <c r="C23" s="11">
        <v>0</v>
      </c>
      <c r="D23" s="13"/>
      <c r="E23" s="14"/>
      <c r="F23" s="17"/>
    </row>
    <row r="24" spans="1:6" x14ac:dyDescent="0.2">
      <c r="A24" s="10" t="s">
        <v>35</v>
      </c>
      <c r="B24" s="11">
        <v>0</v>
      </c>
      <c r="C24" s="11">
        <v>0</v>
      </c>
      <c r="D24" s="9" t="s">
        <v>55</v>
      </c>
      <c r="E24" s="15">
        <f>SUM(E17:E22)</f>
        <v>0</v>
      </c>
      <c r="F24" s="19">
        <f>SUM(F17:F22)</f>
        <v>0</v>
      </c>
    </row>
    <row r="25" spans="1:6" s="2" customFormat="1" x14ac:dyDescent="0.2">
      <c r="A25" s="13"/>
      <c r="B25" s="14"/>
      <c r="C25" s="14"/>
      <c r="D25" s="13"/>
      <c r="E25" s="14"/>
      <c r="F25" s="17"/>
    </row>
    <row r="26" spans="1:6" x14ac:dyDescent="0.2">
      <c r="A26" s="9" t="s">
        <v>56</v>
      </c>
      <c r="B26" s="28">
        <f>SUM(B16:B24)</f>
        <v>254587.51</v>
      </c>
      <c r="C26" s="28">
        <f>SUM(C16:C24)</f>
        <v>230981.51</v>
      </c>
      <c r="D26" s="20" t="s">
        <v>50</v>
      </c>
      <c r="E26" s="28">
        <f>SUM(E24+E14)</f>
        <v>22018.799999999999</v>
      </c>
      <c r="F26" s="29">
        <f>SUM(F14+F24)</f>
        <v>46146.47</v>
      </c>
    </row>
    <row r="27" spans="1:6" x14ac:dyDescent="0.2">
      <c r="A27" s="18"/>
      <c r="B27" s="30"/>
      <c r="C27" s="30"/>
      <c r="D27" s="18"/>
      <c r="E27" s="30"/>
      <c r="F27" s="31"/>
    </row>
    <row r="28" spans="1:6" x14ac:dyDescent="0.2">
      <c r="A28" s="9" t="s">
        <v>57</v>
      </c>
      <c r="B28" s="28">
        <f>B13+B26</f>
        <v>1528072.0299999998</v>
      </c>
      <c r="C28" s="28">
        <f>C13+C26</f>
        <v>2331592.46</v>
      </c>
      <c r="D28" s="7" t="s">
        <v>43</v>
      </c>
      <c r="E28" s="30"/>
      <c r="F28" s="30"/>
    </row>
    <row r="29" spans="1:6" x14ac:dyDescent="0.2">
      <c r="A29" s="21"/>
      <c r="B29" s="22"/>
      <c r="C29" s="23"/>
      <c r="D29" s="18"/>
      <c r="E29" s="30"/>
      <c r="F29" s="30"/>
    </row>
    <row r="30" spans="1:6" x14ac:dyDescent="0.2">
      <c r="A30" s="21"/>
      <c r="B30" s="22"/>
      <c r="C30" s="23"/>
      <c r="D30" s="9" t="s">
        <v>42</v>
      </c>
      <c r="E30" s="28">
        <f>SUM(E31:E33)</f>
        <v>4296</v>
      </c>
      <c r="F30" s="29">
        <f>SUM(F31:F33)</f>
        <v>4296</v>
      </c>
    </row>
    <row r="31" spans="1:6" x14ac:dyDescent="0.2">
      <c r="A31" s="21"/>
      <c r="B31" s="22"/>
      <c r="C31" s="23"/>
      <c r="D31" s="10" t="s">
        <v>2</v>
      </c>
      <c r="E31" s="32">
        <v>0</v>
      </c>
      <c r="F31" s="33">
        <v>0</v>
      </c>
    </row>
    <row r="32" spans="1:6" x14ac:dyDescent="0.2">
      <c r="A32" s="21"/>
      <c r="B32" s="22"/>
      <c r="C32" s="23"/>
      <c r="D32" s="10" t="s">
        <v>13</v>
      </c>
      <c r="E32" s="32">
        <v>4296</v>
      </c>
      <c r="F32" s="33">
        <v>4296</v>
      </c>
    </row>
    <row r="33" spans="1:6" x14ac:dyDescent="0.2">
      <c r="A33" s="21"/>
      <c r="B33" s="22"/>
      <c r="C33" s="23"/>
      <c r="D33" s="10" t="s">
        <v>45</v>
      </c>
      <c r="E33" s="11">
        <v>0</v>
      </c>
      <c r="F33" s="12">
        <v>0</v>
      </c>
    </row>
    <row r="34" spans="1:6" x14ac:dyDescent="0.2">
      <c r="A34" s="21"/>
      <c r="B34" s="22"/>
      <c r="C34" s="23"/>
      <c r="D34" s="13"/>
      <c r="E34" s="14"/>
      <c r="F34" s="17"/>
    </row>
    <row r="35" spans="1:6" x14ac:dyDescent="0.2">
      <c r="A35" s="21"/>
      <c r="B35" s="22"/>
      <c r="C35" s="23"/>
      <c r="D35" s="9" t="s">
        <v>44</v>
      </c>
      <c r="E35" s="28">
        <f>SUM(E36:E40)</f>
        <v>1501757.23</v>
      </c>
      <c r="F35" s="29">
        <f>SUM(F36:F40)</f>
        <v>2281149.9900000002</v>
      </c>
    </row>
    <row r="36" spans="1:6" x14ac:dyDescent="0.2">
      <c r="A36" s="21"/>
      <c r="B36" s="22"/>
      <c r="C36" s="23"/>
      <c r="D36" s="10" t="s">
        <v>46</v>
      </c>
      <c r="E36" s="32">
        <v>1285938.1000000001</v>
      </c>
      <c r="F36" s="33">
        <v>1999070.03</v>
      </c>
    </row>
    <row r="37" spans="1:6" x14ac:dyDescent="0.2">
      <c r="A37" s="21"/>
      <c r="B37" s="22"/>
      <c r="C37" s="23"/>
      <c r="D37" s="10" t="s">
        <v>14</v>
      </c>
      <c r="E37" s="32">
        <v>215819.13</v>
      </c>
      <c r="F37" s="33">
        <v>282079.96000000002</v>
      </c>
    </row>
    <row r="38" spans="1:6" x14ac:dyDescent="0.2">
      <c r="A38" s="21"/>
      <c r="B38" s="22"/>
      <c r="C38" s="23"/>
      <c r="D38" s="10" t="s">
        <v>3</v>
      </c>
      <c r="E38" s="11">
        <v>0</v>
      </c>
      <c r="F38" s="12">
        <v>0</v>
      </c>
    </row>
    <row r="39" spans="1:6" x14ac:dyDescent="0.2">
      <c r="A39" s="21"/>
      <c r="B39" s="22"/>
      <c r="C39" s="23"/>
      <c r="D39" s="10" t="s">
        <v>4</v>
      </c>
      <c r="E39" s="11">
        <v>0</v>
      </c>
      <c r="F39" s="12">
        <v>0</v>
      </c>
    </row>
    <row r="40" spans="1:6" x14ac:dyDescent="0.2">
      <c r="A40" s="21"/>
      <c r="B40" s="22"/>
      <c r="C40" s="23"/>
      <c r="D40" s="10" t="s">
        <v>47</v>
      </c>
      <c r="E40" s="11">
        <v>0</v>
      </c>
      <c r="F40" s="12">
        <v>0</v>
      </c>
    </row>
    <row r="41" spans="1:6" x14ac:dyDescent="0.2">
      <c r="A41" s="21"/>
      <c r="B41" s="22"/>
      <c r="C41" s="23"/>
      <c r="D41" s="13"/>
      <c r="E41" s="14"/>
      <c r="F41" s="17"/>
    </row>
    <row r="42" spans="1:6" ht="24" x14ac:dyDescent="0.2">
      <c r="A42" s="21"/>
      <c r="B42" s="22"/>
      <c r="C42" s="23"/>
      <c r="D42" s="9" t="s">
        <v>58</v>
      </c>
      <c r="E42" s="15">
        <f>SUM(E43:E44)</f>
        <v>0</v>
      </c>
      <c r="F42" s="19">
        <f>SUM(F43:F44)</f>
        <v>0</v>
      </c>
    </row>
    <row r="43" spans="1:6" x14ac:dyDescent="0.2">
      <c r="A43" s="21"/>
      <c r="B43" s="22"/>
      <c r="C43" s="23"/>
      <c r="D43" s="10" t="s">
        <v>15</v>
      </c>
      <c r="E43" s="11">
        <v>0</v>
      </c>
      <c r="F43" s="12">
        <v>0</v>
      </c>
    </row>
    <row r="44" spans="1:6" x14ac:dyDescent="0.2">
      <c r="A44" s="21"/>
      <c r="B44" s="22"/>
      <c r="C44" s="23"/>
      <c r="D44" s="10" t="s">
        <v>16</v>
      </c>
      <c r="E44" s="11">
        <v>0</v>
      </c>
      <c r="F44" s="12">
        <v>0</v>
      </c>
    </row>
    <row r="45" spans="1:6" x14ac:dyDescent="0.2">
      <c r="A45" s="21"/>
      <c r="B45" s="22"/>
      <c r="C45" s="23"/>
      <c r="D45" s="13"/>
      <c r="E45" s="14"/>
      <c r="F45" s="17"/>
    </row>
    <row r="46" spans="1:6" x14ac:dyDescent="0.2">
      <c r="A46" s="21"/>
      <c r="B46" s="22"/>
      <c r="C46" s="23"/>
      <c r="D46" s="9" t="s">
        <v>48</v>
      </c>
      <c r="E46" s="28">
        <f>SUM(E42+E35+E30)</f>
        <v>1506053.23</v>
      </c>
      <c r="F46" s="29">
        <f>SUM(F42+F35+F30)</f>
        <v>2285445.9900000002</v>
      </c>
    </row>
    <row r="47" spans="1:6" x14ac:dyDescent="0.2">
      <c r="A47" s="21"/>
      <c r="B47" s="22"/>
      <c r="C47" s="23"/>
      <c r="D47" s="18"/>
      <c r="E47" s="30"/>
      <c r="F47" s="31"/>
    </row>
    <row r="48" spans="1:6" x14ac:dyDescent="0.2">
      <c r="A48" s="21"/>
      <c r="B48" s="22"/>
      <c r="C48" s="23"/>
      <c r="D48" s="9" t="s">
        <v>49</v>
      </c>
      <c r="E48" s="28">
        <f>E46+E26</f>
        <v>1528072.03</v>
      </c>
      <c r="F48" s="28">
        <f>F46+F26</f>
        <v>2331592.4600000004</v>
      </c>
    </row>
    <row r="49" spans="1:6" x14ac:dyDescent="0.2">
      <c r="A49" s="21"/>
      <c r="B49" s="22"/>
      <c r="C49" s="22"/>
      <c r="D49" s="24"/>
      <c r="E49" s="23"/>
      <c r="F49" s="23"/>
    </row>
    <row r="51" spans="1:6" x14ac:dyDescent="0.2">
      <c r="A51" s="25" t="s">
        <v>59</v>
      </c>
    </row>
    <row r="54" spans="1:6" ht="19.5" customHeight="1" x14ac:dyDescent="0.2">
      <c r="A54" s="35"/>
      <c r="D54" s="37"/>
    </row>
    <row r="55" spans="1:6" ht="12.75" x14ac:dyDescent="0.2">
      <c r="A55" s="36" t="s">
        <v>61</v>
      </c>
      <c r="D55" s="38" t="s">
        <v>64</v>
      </c>
    </row>
    <row r="56" spans="1:6" ht="12.75" x14ac:dyDescent="0.2">
      <c r="A56" s="36" t="s">
        <v>62</v>
      </c>
      <c r="D56" s="38" t="s">
        <v>65</v>
      </c>
    </row>
    <row r="57" spans="1:6" ht="12.75" x14ac:dyDescent="0.2">
      <c r="A57" s="36" t="s">
        <v>63</v>
      </c>
      <c r="D57" s="38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2018-03-04T05:00:29Z</cp:lastPrinted>
  <dcterms:created xsi:type="dcterms:W3CDTF">2012-12-11T20:26:08Z</dcterms:created>
  <dcterms:modified xsi:type="dcterms:W3CDTF">2025-07-04T15:29:31Z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