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2\4TO TRIMESTRE\ARCH EXCEL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C33" i="3" l="1"/>
  <c r="C61" i="3" s="1"/>
  <c r="B33" i="3"/>
  <c r="B61" i="3" s="1"/>
</calcChain>
</file>

<file path=xl/sharedStrings.xml><?xml version="1.0" encoding="utf-8"?>
<sst xmlns="http://schemas.openxmlformats.org/spreadsheetml/2006/main" count="95" uniqueCount="61">
  <si>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</si>
  <si>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</si>
  <si>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</si>
  <si>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</si>
  <si>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</si>
  <si>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</si>
  <si>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</si>
  <si>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</si>
  <si>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</si>
  <si>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</si>
  <si>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</si>
  <si>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</si>
  <si>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</si>
  <si>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</si>
  <si>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</si>
  <si>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</si>
  <si>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</si>
  <si>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</si>
  <si>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</si>
  <si>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</si>
  <si>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</si>
  <si>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</si>
  <si>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</si>
  <si>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</si>
  <si>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</si>
  <si>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</si>
  <si>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</si>
  <si>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</si>
  <si>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</si>
  <si>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</si>
  <si>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</si>
  <si>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</si>
  <si>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</si>
  <si>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</si>
  <si>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</si>
  <si>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</si>
  <si>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</si>
  <si>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</si>
  <si>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</si>
  <si>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</si>
  <si>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</si>
  <si>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</si>
  <si>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</si>
  <si>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</si>
  <si>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</si>
  <si>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</si>
  <si>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</si>
  <si>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</si>
  <si>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</si>
  <si>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</si>
  <si>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</si>
  <si>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</si>
  <si>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</si>
  <si>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</si>
  <si>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</si>
  <si>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</si>
  <si>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</si>
  <si>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Instituto Municipal de Salamanca para las Mujeres
Estado de Flujos de Efectivo
Del 1 de Enero al 31 de Diciembre de 2022
(Cifras en Pesos)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</si>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</sst>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4" fillId="0" borderId="0" xfId="8" applyFont="1" applyFill="1" applyBorder="1" applyProtection="1"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wrapText="1" indent="1"/>
    </xf>
    <xf numFmtId="0" fontId="4" fillId="0" borderId="4" xfId="8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>
      <alignment horizontal="left" vertical="top" wrapText="1" indent="2"/>
    </xf>
    <xf numFmtId="0" fontId="4" fillId="0" borderId="4" xfId="8" applyFont="1" applyFill="1" applyBorder="1" applyAlignment="1">
      <alignment horizontal="left" vertical="top" wrapText="1" indent="3"/>
    </xf>
    <xf numFmtId="0" fontId="4" fillId="0" borderId="4" xfId="8" applyFont="1" applyFill="1" applyBorder="1" applyAlignment="1">
      <alignment horizontal="left" vertical="top" wrapText="1"/>
    </xf>
    <xf numFmtId="0" fontId="3" fillId="0" borderId="4" xfId="8" applyFont="1" applyFill="1" applyBorder="1" applyAlignment="1">
      <alignment vertical="top" wrapText="1"/>
    </xf>
    <xf numFmtId="0" fontId="4" fillId="0" borderId="4" xfId="8" applyFont="1" applyFill="1" applyBorder="1" applyAlignment="1">
      <alignment vertical="top" wrapText="1"/>
    </xf>
    <xf numFmtId="0" fontId="4" fillId="0" borderId="4" xfId="8" applyNumberFormat="1" applyFont="1" applyFill="1" applyBorder="1" applyAlignment="1">
      <alignment horizontal="center" vertical="top" wrapText="1"/>
    </xf>
    <xf numFmtId="0" fontId="4" fillId="0" borderId="4" xfId="8" applyNumberFormat="1" applyFont="1" applyFill="1" applyBorder="1" applyAlignment="1">
      <alignment horizontal="center" vertical="top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8" fillId="0" borderId="0" xfId="8" applyFont="1" applyAlignment="1" applyProtection="1">
      <alignment horizontal="center" vertical="center"/>
      <protection locked="0"/>
    </xf>
    <xf numFmtId="49" fontId="7" fillId="0" borderId="0" xfId="8" applyNumberFormat="1" applyFont="1" applyFill="1" applyBorder="1" applyAlignment="1" applyProtection="1">
      <alignment horizontal="center" vertical="center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horizontal="center" vertical="top" wrapText="1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tabSelected="1" zoomScaleNormal="100" workbookViewId="0">
      <selection activeCell="D72" sqref="D7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21" t="s">
        <v>57</v>
      </c>
      <c r="B1" s="22"/>
      <c r="C1" s="23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16">
        <f>SUM(B5:B14)</f>
        <v>3543125</v>
      </c>
      <c r="C4" s="16">
        <f>SUM(C5:C14)</f>
        <v>3828750</v>
      </c>
      <c r="D4" s="13" t="s">
        <v>39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35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36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37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38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41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42</v>
      </c>
      <c r="B13" s="17">
        <v>3543125</v>
      </c>
      <c r="C13" s="17">
        <v>3828750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56</v>
      </c>
    </row>
    <row r="15" spans="1:22" ht="11.25" customHeight="1" x14ac:dyDescent="0.2">
      <c r="A15" s="8"/>
      <c r="B15" s="18"/>
      <c r="C15" s="18"/>
      <c r="D15" s="13" t="s">
        <v>39</v>
      </c>
    </row>
    <row r="16" spans="1:22" ht="11.25" customHeight="1" x14ac:dyDescent="0.2">
      <c r="A16" s="6" t="s">
        <v>7</v>
      </c>
      <c r="B16" s="16">
        <f>SUM(B17:B32)</f>
        <v>2527919.59</v>
      </c>
      <c r="C16" s="16">
        <f>SUM(C17:C32)</f>
        <v>3235505.2</v>
      </c>
      <c r="D16" s="13" t="s">
        <v>39</v>
      </c>
    </row>
    <row r="17" spans="1:4" ht="11.25" customHeight="1" x14ac:dyDescent="0.2">
      <c r="A17" s="7" t="s">
        <v>8</v>
      </c>
      <c r="B17" s="17">
        <v>2007051.99</v>
      </c>
      <c r="C17" s="17">
        <v>2380477.16</v>
      </c>
      <c r="D17" s="14">
        <v>1000</v>
      </c>
    </row>
    <row r="18" spans="1:4" ht="11.25" customHeight="1" x14ac:dyDescent="0.2">
      <c r="A18" s="7" t="s">
        <v>9</v>
      </c>
      <c r="B18" s="17">
        <v>75553.91</v>
      </c>
      <c r="C18" s="17">
        <v>182341.85</v>
      </c>
      <c r="D18" s="14">
        <v>2000</v>
      </c>
    </row>
    <row r="19" spans="1:4" ht="11.25" customHeight="1" x14ac:dyDescent="0.2">
      <c r="A19" s="7" t="s">
        <v>10</v>
      </c>
      <c r="B19" s="17">
        <v>445313.69</v>
      </c>
      <c r="C19" s="17">
        <v>672686.19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12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43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13</v>
      </c>
      <c r="B23" s="17">
        <v>0</v>
      </c>
      <c r="C23" s="17">
        <v>0</v>
      </c>
      <c r="D23" s="14">
        <v>4400</v>
      </c>
    </row>
    <row r="24" spans="1:4" ht="11.25" customHeight="1" x14ac:dyDescent="0.2">
      <c r="A24" s="7" t="s">
        <v>14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15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16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17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18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44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19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20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21</v>
      </c>
      <c r="B32" s="17">
        <v>0</v>
      </c>
      <c r="C32" s="17">
        <v>0</v>
      </c>
      <c r="D32" s="13" t="s">
        <v>39</v>
      </c>
    </row>
    <row r="33" spans="1:4" ht="11.25" customHeight="1" x14ac:dyDescent="0.2">
      <c r="A33" s="4" t="s">
        <v>45</v>
      </c>
      <c r="B33" s="16">
        <f>B4-B16</f>
        <v>1015205.4100000001</v>
      </c>
      <c r="C33" s="16">
        <f>C4-C16</f>
        <v>593244.79999999981</v>
      </c>
      <c r="D33" s="13" t="s">
        <v>39</v>
      </c>
    </row>
    <row r="34" spans="1:4" ht="11.25" customHeight="1" x14ac:dyDescent="0.2">
      <c r="A34" s="9"/>
      <c r="B34" s="18"/>
      <c r="C34" s="18"/>
      <c r="D34" s="13" t="s">
        <v>39</v>
      </c>
    </row>
    <row r="35" spans="1:4" ht="11.25" customHeight="1" x14ac:dyDescent="0.2">
      <c r="A35" s="4" t="s">
        <v>46</v>
      </c>
      <c r="B35" s="18"/>
      <c r="C35" s="18"/>
      <c r="D35" s="13" t="s">
        <v>39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39</v>
      </c>
    </row>
    <row r="37" spans="1:4" ht="11.25" customHeight="1" x14ac:dyDescent="0.2">
      <c r="A37" s="7" t="s">
        <v>22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23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24</v>
      </c>
      <c r="B39" s="17">
        <v>0</v>
      </c>
      <c r="C39" s="17">
        <v>0</v>
      </c>
      <c r="D39" s="13" t="s">
        <v>39</v>
      </c>
    </row>
    <row r="40" spans="1:4" ht="11.25" customHeight="1" x14ac:dyDescent="0.2">
      <c r="A40" s="8"/>
      <c r="B40" s="18"/>
      <c r="C40" s="18"/>
      <c r="D40" s="13" t="s">
        <v>39</v>
      </c>
    </row>
    <row r="41" spans="1:4" ht="11.25" customHeight="1" x14ac:dyDescent="0.2">
      <c r="A41" s="6" t="s">
        <v>7</v>
      </c>
      <c r="B41" s="16">
        <f>SUM(B42:B44)</f>
        <v>5533.16</v>
      </c>
      <c r="C41" s="16">
        <f>SUM(C42:C44)</f>
        <v>47257.54</v>
      </c>
      <c r="D41" s="13" t="s">
        <v>39</v>
      </c>
    </row>
    <row r="42" spans="1:4" ht="11.25" customHeight="1" x14ac:dyDescent="0.2">
      <c r="A42" s="7" t="s">
        <v>22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23</v>
      </c>
      <c r="B43" s="17">
        <v>5533.16</v>
      </c>
      <c r="C43" s="17">
        <v>47257.54</v>
      </c>
      <c r="D43" s="13">
        <v>5000</v>
      </c>
    </row>
    <row r="44" spans="1:4" ht="11.25" customHeight="1" x14ac:dyDescent="0.2">
      <c r="A44" s="7" t="s">
        <v>25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47</v>
      </c>
      <c r="B45" s="16">
        <f>B36-B41</f>
        <v>-5533.16</v>
      </c>
      <c r="C45" s="16">
        <f>C36-C41</f>
        <v>-47257.54</v>
      </c>
      <c r="D45" s="13" t="s">
        <v>39</v>
      </c>
    </row>
    <row r="46" spans="1:4" ht="11.25" customHeight="1" x14ac:dyDescent="0.2">
      <c r="A46" s="9"/>
      <c r="B46" s="18"/>
      <c r="C46" s="18"/>
      <c r="D46" s="13" t="s">
        <v>39</v>
      </c>
    </row>
    <row r="47" spans="1:4" ht="11.25" customHeight="1" x14ac:dyDescent="0.2">
      <c r="A47" s="4" t="s">
        <v>48</v>
      </c>
      <c r="B47" s="18"/>
      <c r="C47" s="18"/>
      <c r="D47" s="13" t="s">
        <v>39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39</v>
      </c>
    </row>
    <row r="49" spans="1:4" ht="11.25" customHeight="1" x14ac:dyDescent="0.2">
      <c r="A49" s="7" t="s">
        <v>26</v>
      </c>
      <c r="B49" s="17">
        <f>B50+B51</f>
        <v>0</v>
      </c>
      <c r="C49" s="17">
        <f>C50+C51</f>
        <v>0</v>
      </c>
      <c r="D49" s="13" t="s">
        <v>39</v>
      </c>
    </row>
    <row r="50" spans="1:4" ht="11.25" customHeight="1" x14ac:dyDescent="0.2">
      <c r="A50" s="7" t="s">
        <v>27</v>
      </c>
      <c r="B50" s="17">
        <v>0</v>
      </c>
      <c r="C50" s="17">
        <v>0</v>
      </c>
      <c r="D50" s="15" t="s">
        <v>51</v>
      </c>
    </row>
    <row r="51" spans="1:4" ht="11.25" customHeight="1" x14ac:dyDescent="0.2">
      <c r="A51" s="7" t="s">
        <v>28</v>
      </c>
      <c r="B51" s="17">
        <v>0</v>
      </c>
      <c r="C51" s="17">
        <v>0</v>
      </c>
      <c r="D51" s="15" t="s">
        <v>52</v>
      </c>
    </row>
    <row r="52" spans="1:4" ht="11.25" customHeight="1" x14ac:dyDescent="0.2">
      <c r="A52" s="7" t="s">
        <v>29</v>
      </c>
      <c r="B52" s="17">
        <v>0</v>
      </c>
      <c r="C52" s="17">
        <v>0</v>
      </c>
      <c r="D52" s="15" t="s">
        <v>53</v>
      </c>
    </row>
    <row r="53" spans="1:4" ht="11.25" customHeight="1" x14ac:dyDescent="0.2">
      <c r="A53" s="8"/>
      <c r="B53" s="18"/>
      <c r="C53" s="18"/>
      <c r="D53" s="13" t="s">
        <v>39</v>
      </c>
    </row>
    <row r="54" spans="1:4" ht="11.25" customHeight="1" x14ac:dyDescent="0.2">
      <c r="A54" s="6" t="s">
        <v>7</v>
      </c>
      <c r="B54" s="16">
        <f>SUM(B55+B58)</f>
        <v>25654.25</v>
      </c>
      <c r="C54" s="16">
        <f>SUM(C55+C58)</f>
        <v>2109529.04</v>
      </c>
      <c r="D54" s="13" t="s">
        <v>39</v>
      </c>
    </row>
    <row r="55" spans="1:4" ht="11.25" customHeight="1" x14ac:dyDescent="0.2">
      <c r="A55" s="7" t="s">
        <v>30</v>
      </c>
      <c r="B55" s="17">
        <f>SUM(B56+B57)</f>
        <v>0</v>
      </c>
      <c r="C55" s="17">
        <f>SUM(C56+C57)</f>
        <v>0</v>
      </c>
      <c r="D55" s="13" t="s">
        <v>39</v>
      </c>
    </row>
    <row r="56" spans="1:4" ht="11.25" customHeight="1" x14ac:dyDescent="0.2">
      <c r="A56" s="7" t="s">
        <v>27</v>
      </c>
      <c r="B56" s="17">
        <v>0</v>
      </c>
      <c r="C56" s="17">
        <v>0</v>
      </c>
      <c r="D56" s="13" t="s">
        <v>54</v>
      </c>
    </row>
    <row r="57" spans="1:4" ht="11.25" customHeight="1" x14ac:dyDescent="0.2">
      <c r="A57" s="7" t="s">
        <v>28</v>
      </c>
      <c r="B57" s="17">
        <v>0</v>
      </c>
      <c r="C57" s="17">
        <v>0</v>
      </c>
      <c r="D57" s="13" t="s">
        <v>55</v>
      </c>
    </row>
    <row r="58" spans="1:4" ht="11.25" customHeight="1" x14ac:dyDescent="0.2">
      <c r="A58" s="7" t="s">
        <v>31</v>
      </c>
      <c r="B58" s="17">
        <v>25654.25</v>
      </c>
      <c r="C58" s="17">
        <v>2109529.04</v>
      </c>
      <c r="D58" s="13" t="s">
        <v>39</v>
      </c>
    </row>
    <row r="59" spans="1:4" ht="11.25" customHeight="1" x14ac:dyDescent="0.2">
      <c r="A59" s="4" t="s">
        <v>49</v>
      </c>
      <c r="B59" s="16">
        <f>B48-B54</f>
        <v>-25654.25</v>
      </c>
      <c r="C59" s="16">
        <f>C48-C54</f>
        <v>-2109529.04</v>
      </c>
      <c r="D59" s="13" t="s">
        <v>39</v>
      </c>
    </row>
    <row r="60" spans="1:4" ht="11.25" customHeight="1" x14ac:dyDescent="0.2">
      <c r="A60" s="9"/>
      <c r="B60" s="18"/>
      <c r="C60" s="18"/>
      <c r="D60" s="13" t="s">
        <v>39</v>
      </c>
    </row>
    <row r="61" spans="1:4" ht="11.25" customHeight="1" x14ac:dyDescent="0.2">
      <c r="A61" s="4" t="s">
        <v>32</v>
      </c>
      <c r="B61" s="16">
        <f>B59+B45+B33</f>
        <v>984018.00000000012</v>
      </c>
      <c r="C61" s="16">
        <f>C59+C45+C33</f>
        <v>-1563541.7800000003</v>
      </c>
      <c r="D61" s="13" t="s">
        <v>39</v>
      </c>
    </row>
    <row r="62" spans="1:4" ht="11.25" customHeight="1" x14ac:dyDescent="0.2">
      <c r="A62" s="9"/>
      <c r="B62" s="18"/>
      <c r="C62" s="18"/>
      <c r="D62" s="13" t="s">
        <v>39</v>
      </c>
    </row>
    <row r="63" spans="1:4" ht="11.25" customHeight="1" x14ac:dyDescent="0.2">
      <c r="A63" s="4" t="s">
        <v>33</v>
      </c>
      <c r="B63" s="16">
        <v>591994.56999999995</v>
      </c>
      <c r="C63" s="16">
        <v>2155536.35</v>
      </c>
      <c r="D63" s="13" t="s">
        <v>39</v>
      </c>
    </row>
    <row r="64" spans="1:4" ht="11.25" customHeight="1" x14ac:dyDescent="0.2">
      <c r="A64" s="9"/>
      <c r="B64" s="18"/>
      <c r="C64" s="18"/>
      <c r="D64" s="13" t="s">
        <v>39</v>
      </c>
    </row>
    <row r="65" spans="1:4" ht="11.25" customHeight="1" x14ac:dyDescent="0.2">
      <c r="A65" s="4" t="s">
        <v>34</v>
      </c>
      <c r="B65" s="16">
        <v>1576012.57</v>
      </c>
      <c r="C65" s="16">
        <v>591994.56999999995</v>
      </c>
      <c r="D65" s="13" t="s">
        <v>39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4" t="s">
        <v>50</v>
      </c>
      <c r="B68" s="25"/>
      <c r="C68" s="25"/>
    </row>
    <row r="71" spans="1:4" x14ac:dyDescent="0.2">
      <c r="A71" s="19"/>
    </row>
    <row r="72" spans="1:4" x14ac:dyDescent="0.2">
      <c r="A72" s="20" t="s">
        <v>58</v>
      </c>
    </row>
    <row r="73" spans="1:4" x14ac:dyDescent="0.2">
      <c r="A73" s="20" t="s">
        <v>59</v>
      </c>
    </row>
    <row r="74" spans="1:4" x14ac:dyDescent="0.2">
      <c r="A74" s="20" t="s">
        <v>60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63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212f5b6f-540c-444d-8783-9749c880513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5be96a9-161b-45e5-8955-82d7971c9a3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revision/>
  <cp:lastPrinted>2023-01-25T17:41:12Z</cp:lastPrinted>
  <dcterms:created xsi:type="dcterms:W3CDTF">2012-12-11T20:31:36Z</dcterms:created>
  <dcterms:modified xsi:type="dcterms:W3CDTF">2023-01-25T17:42:20Z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