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21" i="1" l="1"/>
  <c r="G9" i="1"/>
  <c r="K24" i="1" l="1"/>
  <c r="J24" i="1"/>
  <c r="I24" i="1"/>
  <c r="H24" i="1"/>
  <c r="G24" i="1"/>
  <c r="K16" i="1"/>
  <c r="J16" i="1"/>
  <c r="I16" i="1"/>
  <c r="H16" i="1"/>
  <c r="G16" i="1"/>
  <c r="M24" i="1" l="1"/>
  <c r="M21" i="1"/>
  <c r="M16" i="1"/>
  <c r="M9" i="1"/>
  <c r="K26" i="1"/>
  <c r="I26" i="1"/>
  <c r="H26" i="1"/>
  <c r="J26" i="1"/>
  <c r="G26" i="1"/>
  <c r="L24" i="1"/>
  <c r="L21" i="1"/>
  <c r="L16" i="1"/>
  <c r="L9" i="1"/>
  <c r="L26" i="1" l="1"/>
  <c r="M26" i="1"/>
</calcChain>
</file>

<file path=xl/sharedStrings.xml><?xml version="1.0" encoding="utf-8"?>
<sst xmlns="http://schemas.openxmlformats.org/spreadsheetml/2006/main" count="35" uniqueCount="35">
  <si>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</si>
  <si>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</si>
  <si>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</si>
  <si>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</si>
  <si>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</si>
  <si>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</si>
  <si>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</si>
  <si>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</si>
  <si>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</si>
  <si>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</si>
  <si>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</si>
  <si>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</si>
  <si>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</si>
  <si>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</si>
  <si>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</si>
  <si>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</si>
  <si>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</si>
  <si>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</si>
  <si>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</si>
  <si>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</si>
  <si>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</si>
  <si>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</si>
  <si>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INSTITUTO MUNICIPAL DE SALAMANCA PARA LAS MUJERES</t>
  </si>
  <si>
    <t>Muebles de oficina y estantería</t>
  </si>
  <si>
    <t>Computadoras y equipo periférico</t>
  </si>
  <si>
    <t>Equipo de audio y de video</t>
  </si>
  <si>
    <t>Automóviles y camiones</t>
  </si>
  <si>
    <t>Sistemas de aire acondicionado calefacción y refr</t>
  </si>
  <si>
    <t>Instituto Municipal de Salamanca para las Mujeres
Programas y Proyectos de Inversión
Del 1 de Enero al 30 de Junio de 2022</t>
  </si>
  <si>
    <t>AUTORIZA</t>
  </si>
  <si>
    <t>LIC. MARIA GUADALUPE GOMEZ PEREZ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</si>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</sst>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6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0" borderId="30" xfId="4" applyFont="1" applyFill="1" applyBorder="1" applyAlignment="1" applyProtection="1">
      <alignment vertical="top"/>
      <protection locked="0"/>
    </xf>
    <xf numFmtId="0" fontId="9" fillId="0" borderId="30" xfId="0" applyFont="1" applyBorder="1"/>
    <xf numFmtId="0" fontId="9" fillId="0" borderId="30" xfId="0" applyFont="1" applyBorder="1" applyProtection="1">
      <protection locked="0"/>
    </xf>
    <xf numFmtId="0" fontId="5" fillId="0" borderId="0" xfId="4" applyFont="1" applyFill="1" applyBorder="1" applyAlignment="1" applyProtection="1">
      <alignment vertical="top"/>
      <protection locked="0"/>
    </xf>
    <xf numFmtId="0" fontId="9" fillId="0" borderId="0" xfId="0" applyFont="1"/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F34" sqref="F3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15000</v>
      </c>
      <c r="H9" s="36">
        <v>15000</v>
      </c>
      <c r="I9" s="36">
        <v>15000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24000</v>
      </c>
      <c r="H10" s="36">
        <v>24000</v>
      </c>
      <c r="I10" s="36">
        <v>24000</v>
      </c>
      <c r="J10" s="36">
        <v>0</v>
      </c>
      <c r="K10" s="36">
        <v>5533.16</v>
      </c>
      <c r="L10" s="37">
        <f>IFERROR(K10/H10,0)</f>
        <v>0.23054833333333333</v>
      </c>
      <c r="M10" s="38">
        <f>IFERROR(K10/I10,0)</f>
        <v>0.23054833333333333</v>
      </c>
    </row>
    <row r="11" spans="2:13" x14ac:dyDescent="0.2">
      <c r="B11" s="32"/>
      <c r="C11" s="33"/>
      <c r="D11" s="34"/>
      <c r="E11" s="29">
        <v>5211</v>
      </c>
      <c r="F11" s="30" t="s">
        <v>25</v>
      </c>
      <c r="G11" s="35">
        <f>+H11</f>
        <v>15000</v>
      </c>
      <c r="H11" s="36">
        <v>15000</v>
      </c>
      <c r="I11" s="36">
        <v>15000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5411</v>
      </c>
      <c r="F12" s="30" t="s">
        <v>26</v>
      </c>
      <c r="G12" s="35">
        <f>+H12</f>
        <v>0</v>
      </c>
      <c r="H12" s="36">
        <v>0</v>
      </c>
      <c r="I12" s="36">
        <v>375000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5641</v>
      </c>
      <c r="F13" s="30" t="s">
        <v>27</v>
      </c>
      <c r="G13" s="35">
        <f>+H13</f>
        <v>2000</v>
      </c>
      <c r="H13" s="36">
        <v>2000</v>
      </c>
      <c r="I13" s="36">
        <v>2000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39"/>
      <c r="F14" s="40"/>
      <c r="G14" s="44"/>
      <c r="H14" s="44"/>
      <c r="I14" s="44"/>
      <c r="J14" s="44"/>
      <c r="K14" s="44"/>
      <c r="L14" s="41"/>
      <c r="M14" s="42"/>
    </row>
    <row r="15" spans="2:13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88" t="s">
        <v>14</v>
      </c>
      <c r="C16" s="89"/>
      <c r="D16" s="89"/>
      <c r="E16" s="89"/>
      <c r="F16" s="89"/>
      <c r="G16" s="7">
        <f>SUM(G9:G13)</f>
        <v>56000</v>
      </c>
      <c r="H16" s="7">
        <f>SUM(H9:H13)</f>
        <v>56000</v>
      </c>
      <c r="I16" s="7">
        <f>SUM(I9:I13)</f>
        <v>431000</v>
      </c>
      <c r="J16" s="7">
        <f>SUM(J9:J13)</f>
        <v>0</v>
      </c>
      <c r="K16" s="7">
        <f>SUM(K9:K13)</f>
        <v>5533.16</v>
      </c>
      <c r="L16" s="8">
        <f>IFERROR(K16/H16,0)</f>
        <v>9.8806428571428573E-2</v>
      </c>
      <c r="M16" s="9">
        <f>IFERROR(K16/I16,0)</f>
        <v>1.2837958236658932E-2</v>
      </c>
    </row>
    <row r="17" spans="2:13" ht="4.9000000000000004" customHeight="1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90" t="s">
        <v>15</v>
      </c>
      <c r="C18" s="87"/>
      <c r="D18" s="87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25"/>
      <c r="C19" s="87" t="s">
        <v>16</v>
      </c>
      <c r="D19" s="87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6" customHeight="1" x14ac:dyDescent="0.2">
      <c r="B20" s="45"/>
      <c r="C20" s="46"/>
      <c r="D20" s="46"/>
      <c r="E20" s="39"/>
      <c r="F20" s="46"/>
      <c r="G20" s="27"/>
      <c r="H20" s="27"/>
      <c r="I20" s="27"/>
      <c r="J20" s="27"/>
      <c r="K20" s="27"/>
      <c r="L20" s="27"/>
      <c r="M20" s="28"/>
    </row>
    <row r="21" spans="2:13" x14ac:dyDescent="0.2">
      <c r="B21" s="32"/>
      <c r="C21" s="33"/>
      <c r="D21" s="27"/>
      <c r="E21" s="43"/>
      <c r="F21" s="27"/>
      <c r="G21" s="35">
        <f>+H21</f>
        <v>0</v>
      </c>
      <c r="H21" s="36">
        <v>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">
      <c r="B24" s="88" t="s">
        <v>17</v>
      </c>
      <c r="C24" s="89"/>
      <c r="D24" s="89"/>
      <c r="E24" s="89"/>
      <c r="F24" s="89"/>
      <c r="G24" s="7">
        <f>SUM(G21:G21)</f>
        <v>0</v>
      </c>
      <c r="H24" s="7">
        <f>SUM(H21:H21)</f>
        <v>0</v>
      </c>
      <c r="I24" s="7">
        <f>SUM(I21:I21)</f>
        <v>0</v>
      </c>
      <c r="J24" s="7">
        <f>SUM(J21:J21)</f>
        <v>0</v>
      </c>
      <c r="K24" s="7">
        <f>SUM(K21:K21)</f>
        <v>0</v>
      </c>
      <c r="L24" s="8">
        <f>IFERROR(K24/H24,0)</f>
        <v>0</v>
      </c>
      <c r="M24" s="9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75" t="s">
        <v>18</v>
      </c>
      <c r="C26" s="76"/>
      <c r="D26" s="76"/>
      <c r="E26" s="76"/>
      <c r="F26" s="76"/>
      <c r="G26" s="10">
        <f>+G16+G24</f>
        <v>56000</v>
      </c>
      <c r="H26" s="10">
        <f>+H16+H24</f>
        <v>56000</v>
      </c>
      <c r="I26" s="10">
        <f>+I16+I24</f>
        <v>431000</v>
      </c>
      <c r="J26" s="10">
        <f>+J16+J24</f>
        <v>0</v>
      </c>
      <c r="K26" s="10">
        <f>+K16+K24</f>
        <v>5533.16</v>
      </c>
      <c r="L26" s="11">
        <f>IFERROR(K26/H26,0)</f>
        <v>9.8806428571428573E-2</v>
      </c>
      <c r="M26" s="12">
        <f>IFERROR(K26/I26,0)</f>
        <v>1.2837958236658932E-2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  <row r="31" spans="2:13" x14ac:dyDescent="0.2">
      <c r="B31" s="91"/>
      <c r="C31" s="92"/>
      <c r="D31" s="93"/>
    </row>
    <row r="32" spans="2:13" ht="15" x14ac:dyDescent="0.25">
      <c r="B32" s="94" t="s">
        <v>29</v>
      </c>
      <c r="C32" s="95"/>
      <c r="D32"/>
    </row>
    <row r="33" spans="2:4" ht="15" x14ac:dyDescent="0.25">
      <c r="B33" s="94" t="s">
        <v>30</v>
      </c>
      <c r="C33" s="95"/>
      <c r="D33"/>
    </row>
    <row r="34" spans="2:4" ht="15" x14ac:dyDescent="0.25">
      <c r="B34" s="94" t="s">
        <v>31</v>
      </c>
      <c r="C34" s="95"/>
      <c r="D34"/>
    </row>
    <row r="35" spans="2:4" ht="15" x14ac:dyDescent="0.25">
      <c r="B35" s="94"/>
      <c r="C35" s="95"/>
      <c r="D35"/>
    </row>
    <row r="36" spans="2:4" x14ac:dyDescent="0.2">
      <c r="B36" s="91"/>
      <c r="C36" s="92"/>
      <c r="D36" s="93"/>
    </row>
    <row r="37" spans="2:4" ht="15" x14ac:dyDescent="0.25">
      <c r="B37" s="94" t="s">
        <v>32</v>
      </c>
      <c r="C37" s="95"/>
      <c r="D37"/>
    </row>
    <row r="38" spans="2:4" ht="15" x14ac:dyDescent="0.25">
      <c r="B38" s="94" t="s">
        <v>33</v>
      </c>
      <c r="C38" s="95"/>
      <c r="D38"/>
    </row>
    <row r="39" spans="2:4" ht="15" x14ac:dyDescent="0.25">
      <c r="B39" s="94" t="s">
        <v>34</v>
      </c>
      <c r="C39" s="95"/>
      <c r="D39"/>
    </row>
  </sheetData>
  <protectedRanges>
    <protectedRange sqref="B31:D39" name="Rango1_5"/>
  </protectedRanges>
  <mergeCells count="22">
    <mergeCell ref="B26:F26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4:F2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dcterms:created xsi:type="dcterms:W3CDTF">2020-08-06T19:52:58Z</dcterms:created>
  <dcterms:modified xsi:type="dcterms:W3CDTF">2022-07-18T20:25:52Z</dcterms:modified>
</cp:coreProperties>
</file>