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.imsm\Documents\INFORM FINANC D IC 2020\"/>
    </mc:Choice>
  </mc:AlternateContent>
  <bookViews>
    <workbookView xWindow="0" yWindow="0" windowWidth="23040" windowHeight="9525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G13" i="1"/>
  <c r="M12" i="1"/>
  <c r="L12" i="1"/>
  <c r="G12" i="1"/>
  <c r="M11" i="1"/>
  <c r="L11" i="1"/>
  <c r="G11" i="1"/>
  <c r="M10" i="1"/>
  <c r="L10" i="1"/>
  <c r="G10" i="1"/>
  <c r="G9" i="1" l="1"/>
  <c r="K23" i="1" l="1"/>
  <c r="J23" i="1"/>
  <c r="I23" i="1"/>
  <c r="H23" i="1"/>
  <c r="G23" i="1"/>
  <c r="K16" i="1"/>
  <c r="J16" i="1"/>
  <c r="I16" i="1"/>
  <c r="H16" i="1"/>
  <c r="G16" i="1"/>
  <c r="M23" i="1" l="1"/>
  <c r="M16" i="1"/>
  <c r="M9" i="1"/>
  <c r="K25" i="1"/>
  <c r="I25" i="1"/>
  <c r="H25" i="1"/>
  <c r="J25" i="1"/>
  <c r="G25" i="1"/>
  <c r="L23" i="1"/>
  <c r="L16" i="1"/>
  <c r="L9" i="1"/>
  <c r="L25" i="1" l="1"/>
  <c r="M25" i="1"/>
</calcChain>
</file>

<file path=xl/sharedStrings.xml><?xml version="1.0" encoding="utf-8"?>
<sst xmlns="http://schemas.openxmlformats.org/spreadsheetml/2006/main" count="34" uniqueCount="34">
  <si>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</si>
  <si>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</si>
  <si>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</si>
  <si>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</si>
  <si>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</si>
  <si>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</si>
  <si>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</si>
  <si>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</si>
  <si>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</si>
  <si>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</si>
  <si>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</si>
  <si>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</si>
  <si>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</si>
  <si>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</si>
  <si>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</si>
  <si>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</si>
  <si>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</si>
  <si>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</si>
  <si>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</si>
  <si>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</si>
  <si>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</si>
  <si>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</si>
  <si>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INSTITUTO MUNICIPAL DE SALAMANCA PARA LAS MUJERES</t>
  </si>
  <si>
    <t>Muebles de oficina y estantería</t>
  </si>
  <si>
    <t>Muebles excepto de oficina y estantería</t>
  </si>
  <si>
    <t>Computadoras y equipo periférico</t>
  </si>
  <si>
    <t>Otros mobiliarios y equipos de administración</t>
  </si>
  <si>
    <t>Automóviles y camiones</t>
  </si>
  <si>
    <t>INSTITUTO MUNICIPAL DE SALAMANCA PARA LAS MUJERES
PROGRAGAMAS Y PROYECTOS DE INVERSIÓN
DEL 1 DE ENERO AL 31 DE DICIEMBRE DEL 2020</t>
  </si>
  <si>
    <t>LICDA. MARISELA MORALES</t>
  </si>
  <si>
    <t>DIRECTORA DEL INSTITUTO MUNICIPAL DE SALAMANCA PARA LAS MUJERES</t>
  </si>
  <si>
    <t>ELABORA</t>
  </si>
  <si>
    <t>YAMILA BELMAN QUINTANA</t>
  </si>
  <si>
    <t>DEPTO.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</si>
</sst>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96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0" fillId="0" borderId="30" xfId="0" applyFont="1" applyBorder="1" applyProtection="1">
      <protection locked="0"/>
    </xf>
    <xf numFmtId="0" fontId="0" fillId="0" borderId="0" xfId="0" applyFont="1" applyProtection="1">
      <protection locked="0"/>
    </xf>
    <xf numFmtId="0" fontId="5" fillId="0" borderId="0" xfId="4" applyFont="1" applyAlignment="1" applyProtection="1">
      <alignment vertical="top"/>
      <protection locked="0"/>
    </xf>
    <xf numFmtId="0" fontId="5" fillId="0" borderId="30" xfId="4" applyFont="1" applyBorder="1" applyAlignment="1" applyProtection="1">
      <alignment vertical="top" wrapText="1"/>
      <protection locked="0"/>
    </xf>
    <xf numFmtId="0" fontId="5" fillId="0" borderId="0" xfId="4" applyFont="1" applyAlignment="1" applyProtection="1">
      <alignment vertical="top" wrapText="1"/>
      <protection locked="0"/>
    </xf>
  </cellXfs>
  <cellStyles count="5">
    <cellStyle name="Moneda" xfId="1" builtinId="4"/>
    <cellStyle name="Normal" xfId="0" builtinId="0"/>
    <cellStyle name="Normal 2 2" xfId="4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0"/>
  <sheetViews>
    <sheetView tabSelected="1" workbookViewId="0">
      <selection activeCell="D34" sqref="D34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7" width="10.85546875" style="1" customWidth="1"/>
    <col min="8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2" t="s">
        <v>28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ht="13.15" customHeight="1" x14ac:dyDescent="0.2">
      <c r="B2" s="55" t="s">
        <v>0</v>
      </c>
      <c r="C2" s="56"/>
      <c r="D2" s="61" t="s">
        <v>1</v>
      </c>
      <c r="E2" s="64" t="s">
        <v>2</v>
      </c>
      <c r="F2" s="61" t="s">
        <v>3</v>
      </c>
      <c r="G2" s="65" t="s">
        <v>4</v>
      </c>
      <c r="H2" s="65"/>
      <c r="I2" s="65"/>
      <c r="J2" s="65"/>
      <c r="K2" s="65"/>
      <c r="L2" s="65"/>
      <c r="M2" s="66"/>
    </row>
    <row r="3" spans="2:13" ht="13.15" customHeight="1" x14ac:dyDescent="0.2">
      <c r="B3" s="57"/>
      <c r="C3" s="58"/>
      <c r="D3" s="62"/>
      <c r="E3" s="64"/>
      <c r="F3" s="62"/>
      <c r="G3" s="67" t="s">
        <v>20</v>
      </c>
      <c r="H3" s="69" t="s">
        <v>5</v>
      </c>
      <c r="I3" s="72" t="s">
        <v>6</v>
      </c>
      <c r="J3" s="72" t="s">
        <v>7</v>
      </c>
      <c r="K3" s="72" t="s">
        <v>8</v>
      </c>
      <c r="L3" s="79" t="s">
        <v>9</v>
      </c>
      <c r="M3" s="80"/>
    </row>
    <row r="4" spans="2:13" ht="13.15" customHeight="1" x14ac:dyDescent="0.2">
      <c r="B4" s="57"/>
      <c r="C4" s="58"/>
      <c r="D4" s="62"/>
      <c r="E4" s="64"/>
      <c r="F4" s="62"/>
      <c r="G4" s="57"/>
      <c r="H4" s="70"/>
      <c r="I4" s="73"/>
      <c r="J4" s="73"/>
      <c r="K4" s="77"/>
      <c r="L4" s="71" t="s">
        <v>10</v>
      </c>
      <c r="M4" s="82" t="s">
        <v>11</v>
      </c>
    </row>
    <row r="5" spans="2:13" x14ac:dyDescent="0.2">
      <c r="B5" s="59"/>
      <c r="C5" s="60"/>
      <c r="D5" s="63"/>
      <c r="E5" s="64"/>
      <c r="F5" s="63"/>
      <c r="G5" s="68"/>
      <c r="H5" s="71"/>
      <c r="I5" s="74"/>
      <c r="J5" s="74"/>
      <c r="K5" s="78"/>
      <c r="L5" s="81"/>
      <c r="M5" s="83"/>
    </row>
    <row r="6" spans="2:13" ht="13.15" customHeight="1" x14ac:dyDescent="0.2">
      <c r="B6" s="84" t="s">
        <v>12</v>
      </c>
      <c r="C6" s="85"/>
      <c r="D6" s="85"/>
      <c r="E6" s="21"/>
      <c r="F6" s="22"/>
      <c r="G6" s="23"/>
      <c r="H6" s="23"/>
      <c r="I6" s="23"/>
      <c r="J6" s="86"/>
      <c r="K6" s="86"/>
      <c r="L6" s="23"/>
      <c r="M6" s="24"/>
    </row>
    <row r="7" spans="2:13" ht="13.15" customHeight="1" x14ac:dyDescent="0.2">
      <c r="B7" s="25"/>
      <c r="C7" s="87" t="s">
        <v>13</v>
      </c>
      <c r="D7" s="8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ht="22.5" x14ac:dyDescent="0.2">
      <c r="B9" s="32" t="s">
        <v>21</v>
      </c>
      <c r="C9" s="33"/>
      <c r="D9" s="34" t="s">
        <v>22</v>
      </c>
      <c r="E9" s="29">
        <v>5111</v>
      </c>
      <c r="F9" s="30" t="s">
        <v>23</v>
      </c>
      <c r="G9" s="35">
        <f>+H9</f>
        <v>15000</v>
      </c>
      <c r="H9" s="36">
        <v>15000</v>
      </c>
      <c r="I9" s="36">
        <v>30802</v>
      </c>
      <c r="J9" s="36">
        <v>24289.01</v>
      </c>
      <c r="K9" s="36">
        <v>24289.01</v>
      </c>
      <c r="L9" s="37">
        <f>IFERROR(K9/H9,0)</f>
        <v>1.6192673333333332</v>
      </c>
      <c r="M9" s="38">
        <f>IFERROR(K9/I9,0)</f>
        <v>0.78855301603791961</v>
      </c>
    </row>
    <row r="10" spans="2:13" x14ac:dyDescent="0.2">
      <c r="B10" s="32"/>
      <c r="C10" s="33"/>
      <c r="D10" s="34"/>
      <c r="E10" s="29">
        <v>5121</v>
      </c>
      <c r="F10" s="30" t="s">
        <v>24</v>
      </c>
      <c r="G10" s="35">
        <f>+H10</f>
        <v>5000</v>
      </c>
      <c r="H10" s="36">
        <v>5000</v>
      </c>
      <c r="I10" s="36">
        <v>5000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x14ac:dyDescent="0.2">
      <c r="B11" s="32"/>
      <c r="C11" s="33"/>
      <c r="D11" s="34"/>
      <c r="E11" s="29">
        <v>5151</v>
      </c>
      <c r="F11" s="30" t="s">
        <v>25</v>
      </c>
      <c r="G11" s="35">
        <f>+H11</f>
        <v>20000</v>
      </c>
      <c r="H11" s="36">
        <v>20000</v>
      </c>
      <c r="I11" s="36">
        <v>20000</v>
      </c>
      <c r="J11" s="36">
        <v>20000</v>
      </c>
      <c r="K11" s="36">
        <v>20000</v>
      </c>
      <c r="L11" s="37">
        <f>IFERROR(K11/H11,0)</f>
        <v>1</v>
      </c>
      <c r="M11" s="38">
        <f>IFERROR(K11/I11,0)</f>
        <v>1</v>
      </c>
    </row>
    <row r="12" spans="2:13" x14ac:dyDescent="0.2">
      <c r="B12" s="32"/>
      <c r="C12" s="33"/>
      <c r="D12" s="34"/>
      <c r="E12" s="29">
        <v>5191</v>
      </c>
      <c r="F12" s="30" t="s">
        <v>26</v>
      </c>
      <c r="G12" s="35">
        <f>+H12</f>
        <v>0</v>
      </c>
      <c r="H12" s="36">
        <v>0</v>
      </c>
      <c r="I12" s="36">
        <v>20000</v>
      </c>
      <c r="J12" s="36">
        <v>7998.84</v>
      </c>
      <c r="K12" s="36">
        <v>7998.84</v>
      </c>
      <c r="L12" s="37">
        <f>IFERROR(K12/H12,0)</f>
        <v>0</v>
      </c>
      <c r="M12" s="38">
        <f>IFERROR(K12/I12,0)</f>
        <v>0.39994200000000002</v>
      </c>
    </row>
    <row r="13" spans="2:13" x14ac:dyDescent="0.2">
      <c r="B13" s="32"/>
      <c r="C13" s="33"/>
      <c r="D13" s="34"/>
      <c r="E13" s="29">
        <v>5411</v>
      </c>
      <c r="F13" s="30" t="s">
        <v>27</v>
      </c>
      <c r="G13" s="35">
        <f>+H13</f>
        <v>0</v>
      </c>
      <c r="H13" s="36">
        <v>0</v>
      </c>
      <c r="I13" s="36">
        <v>356900</v>
      </c>
      <c r="J13" s="36">
        <v>356900</v>
      </c>
      <c r="K13" s="36">
        <v>356900</v>
      </c>
      <c r="L13" s="37">
        <f>IFERROR(K13/H13,0)</f>
        <v>0</v>
      </c>
      <c r="M13" s="38">
        <f>IFERROR(K13/I13,0)</f>
        <v>1</v>
      </c>
    </row>
    <row r="14" spans="2:13" x14ac:dyDescent="0.2">
      <c r="B14" s="32"/>
      <c r="C14" s="33"/>
      <c r="D14" s="34"/>
      <c r="E14" s="39"/>
      <c r="F14" s="40"/>
      <c r="G14" s="44"/>
      <c r="H14" s="44"/>
      <c r="I14" s="44"/>
      <c r="J14" s="44"/>
      <c r="K14" s="44"/>
      <c r="L14" s="41"/>
      <c r="M14" s="42"/>
    </row>
    <row r="15" spans="2:13" x14ac:dyDescent="0.2">
      <c r="B15" s="32"/>
      <c r="C15" s="33"/>
      <c r="D15" s="27"/>
      <c r="E15" s="43"/>
      <c r="F15" s="27"/>
      <c r="G15" s="27"/>
      <c r="H15" s="27"/>
      <c r="I15" s="27"/>
      <c r="J15" s="27"/>
      <c r="K15" s="27"/>
      <c r="L15" s="27"/>
      <c r="M15" s="28"/>
    </row>
    <row r="16" spans="2:13" ht="13.15" customHeight="1" x14ac:dyDescent="0.2">
      <c r="B16" s="88" t="s">
        <v>14</v>
      </c>
      <c r="C16" s="89"/>
      <c r="D16" s="89"/>
      <c r="E16" s="89"/>
      <c r="F16" s="89"/>
      <c r="G16" s="7">
        <f>SUM(G9:G13)</f>
        <v>40000</v>
      </c>
      <c r="H16" s="7">
        <f>SUM(H9:H13)</f>
        <v>40000</v>
      </c>
      <c r="I16" s="7">
        <f>SUM(I9:I13)</f>
        <v>432702</v>
      </c>
      <c r="J16" s="7">
        <f>SUM(J9:J13)</f>
        <v>409187.85</v>
      </c>
      <c r="K16" s="7">
        <f>SUM(K9:K13)</f>
        <v>409187.85</v>
      </c>
      <c r="L16" s="8">
        <f>IFERROR(K16/H16,0)</f>
        <v>10.22969625</v>
      </c>
      <c r="M16" s="9">
        <f>IFERROR(K16/I16,0)</f>
        <v>0.94565740394081832</v>
      </c>
    </row>
    <row r="17" spans="2:13" ht="4.9000000000000004" customHeight="1" x14ac:dyDescent="0.2">
      <c r="B17" s="32"/>
      <c r="C17" s="33"/>
      <c r="D17" s="27"/>
      <c r="E17" s="43"/>
      <c r="F17" s="27"/>
      <c r="G17" s="27"/>
      <c r="H17" s="27"/>
      <c r="I17" s="27"/>
      <c r="J17" s="27"/>
      <c r="K17" s="27"/>
      <c r="L17" s="27"/>
      <c r="M17" s="28"/>
    </row>
    <row r="18" spans="2:13" ht="13.15" customHeight="1" x14ac:dyDescent="0.2">
      <c r="B18" s="90" t="s">
        <v>15</v>
      </c>
      <c r="C18" s="87"/>
      <c r="D18" s="87"/>
      <c r="E18" s="21"/>
      <c r="F18" s="26"/>
      <c r="G18" s="27"/>
      <c r="H18" s="27"/>
      <c r="I18" s="27"/>
      <c r="J18" s="27"/>
      <c r="K18" s="27"/>
      <c r="L18" s="27"/>
      <c r="M18" s="28"/>
    </row>
    <row r="19" spans="2:13" ht="13.15" customHeight="1" x14ac:dyDescent="0.2">
      <c r="B19" s="25"/>
      <c r="C19" s="87" t="s">
        <v>16</v>
      </c>
      <c r="D19" s="87"/>
      <c r="E19" s="21"/>
      <c r="F19" s="26"/>
      <c r="G19" s="27"/>
      <c r="H19" s="27"/>
      <c r="I19" s="27"/>
      <c r="J19" s="27"/>
      <c r="K19" s="27"/>
      <c r="L19" s="27"/>
      <c r="M19" s="28"/>
    </row>
    <row r="20" spans="2:13" ht="6" customHeight="1" x14ac:dyDescent="0.2">
      <c r="B20" s="45"/>
      <c r="C20" s="46"/>
      <c r="D20" s="46"/>
      <c r="E20" s="39"/>
      <c r="F20" s="46"/>
      <c r="G20" s="27"/>
      <c r="H20" s="27"/>
      <c r="I20" s="27"/>
      <c r="J20" s="27"/>
      <c r="K20" s="27"/>
      <c r="L20" s="27"/>
      <c r="M20" s="28"/>
    </row>
    <row r="21" spans="2:13" x14ac:dyDescent="0.2">
      <c r="B21" s="32"/>
      <c r="C21" s="33"/>
      <c r="D21" s="27"/>
      <c r="E21" s="43"/>
      <c r="F21" s="27"/>
      <c r="G21" s="44"/>
      <c r="H21" s="44"/>
      <c r="I21" s="44"/>
      <c r="J21" s="44"/>
      <c r="K21" s="44"/>
      <c r="L21" s="41"/>
      <c r="M21" s="42"/>
    </row>
    <row r="22" spans="2:13" x14ac:dyDescent="0.2">
      <c r="B22" s="47"/>
      <c r="C22" s="48"/>
      <c r="D22" s="49"/>
      <c r="E22" s="50"/>
      <c r="F22" s="49"/>
      <c r="G22" s="49"/>
      <c r="H22" s="49"/>
      <c r="I22" s="49"/>
      <c r="J22" s="49"/>
      <c r="K22" s="49"/>
      <c r="L22" s="49"/>
      <c r="M22" s="51"/>
    </row>
    <row r="23" spans="2:13" x14ac:dyDescent="0.2">
      <c r="B23" s="88" t="s">
        <v>17</v>
      </c>
      <c r="C23" s="89"/>
      <c r="D23" s="89"/>
      <c r="E23" s="89"/>
      <c r="F23" s="89"/>
      <c r="G23" s="7" t="e">
        <f>SUM(#REF!)</f>
        <v>#REF!</v>
      </c>
      <c r="H23" s="7" t="e">
        <f>SUM(#REF!)</f>
        <v>#REF!</v>
      </c>
      <c r="I23" s="7" t="e">
        <f>SUM(#REF!)</f>
        <v>#REF!</v>
      </c>
      <c r="J23" s="7" t="e">
        <f>SUM(#REF!)</f>
        <v>#REF!</v>
      </c>
      <c r="K23" s="7" t="e">
        <f>SUM(#REF!)</f>
        <v>#REF!</v>
      </c>
      <c r="L23" s="8">
        <f>IFERROR(K23/H23,0)</f>
        <v>0</v>
      </c>
      <c r="M23" s="9">
        <f>IFERROR(K23/I23,0)</f>
        <v>0</v>
      </c>
    </row>
    <row r="24" spans="2:13" x14ac:dyDescent="0.2">
      <c r="B24" s="4"/>
      <c r="C24" s="5"/>
      <c r="D24" s="2"/>
      <c r="E24" s="6"/>
      <c r="F24" s="2"/>
      <c r="G24" s="2"/>
      <c r="H24" s="2"/>
      <c r="I24" s="2"/>
      <c r="J24" s="2"/>
      <c r="K24" s="2"/>
      <c r="L24" s="2"/>
      <c r="M24" s="3"/>
    </row>
    <row r="25" spans="2:13" x14ac:dyDescent="0.2">
      <c r="B25" s="75" t="s">
        <v>18</v>
      </c>
      <c r="C25" s="76"/>
      <c r="D25" s="76"/>
      <c r="E25" s="76"/>
      <c r="F25" s="76"/>
      <c r="G25" s="10" t="e">
        <f>+G16+G23</f>
        <v>#REF!</v>
      </c>
      <c r="H25" s="10" t="e">
        <f>+H16+H23</f>
        <v>#REF!</v>
      </c>
      <c r="I25" s="10" t="e">
        <f>+I16+I23</f>
        <v>#REF!</v>
      </c>
      <c r="J25" s="10" t="e">
        <f>+J16+J23</f>
        <v>#REF!</v>
      </c>
      <c r="K25" s="10" t="e">
        <f>+K16+K23</f>
        <v>#REF!</v>
      </c>
      <c r="L25" s="11">
        <f>IFERROR(K25/H25,0)</f>
        <v>0</v>
      </c>
      <c r="M25" s="12">
        <f>IFERROR(K25/I25,0)</f>
        <v>0</v>
      </c>
    </row>
    <row r="26" spans="2:13" x14ac:dyDescent="0.2">
      <c r="B26" s="13"/>
      <c r="C26" s="14"/>
      <c r="D26" s="14"/>
      <c r="E26" s="15"/>
      <c r="F26" s="14"/>
      <c r="G26" s="14"/>
      <c r="H26" s="14"/>
      <c r="I26" s="14"/>
      <c r="J26" s="14"/>
      <c r="K26" s="14"/>
      <c r="L26" s="14"/>
      <c r="M26" s="16"/>
    </row>
    <row r="27" spans="2:13" ht="15" x14ac:dyDescent="0.25">
      <c r="B27" s="17" t="s">
        <v>19</v>
      </c>
      <c r="C27" s="17"/>
      <c r="D27" s="18"/>
      <c r="E27" s="19"/>
      <c r="F27" s="18"/>
      <c r="G27" s="18"/>
      <c r="H27" s="18"/>
    </row>
    <row r="30" spans="2:13" ht="15" x14ac:dyDescent="0.25">
      <c r="D30" s="91"/>
      <c r="E30" s="91"/>
      <c r="F30" s="92"/>
    </row>
    <row r="31" spans="2:13" ht="15" x14ac:dyDescent="0.25">
      <c r="D31" s="92" t="s">
        <v>29</v>
      </c>
      <c r="E31" s="92"/>
      <c r="F31" s="92"/>
    </row>
    <row r="32" spans="2:13" ht="15" x14ac:dyDescent="0.25">
      <c r="D32" s="92" t="s">
        <v>30</v>
      </c>
      <c r="E32" s="92"/>
      <c r="F32" s="92"/>
    </row>
    <row r="33" spans="4:6" ht="15" x14ac:dyDescent="0.25">
      <c r="D33" s="93"/>
      <c r="E33" s="92"/>
      <c r="F33" s="92"/>
    </row>
    <row r="34" spans="4:6" ht="15" x14ac:dyDescent="0.25">
      <c r="D34" s="92"/>
      <c r="E34" s="92"/>
      <c r="F34" s="92"/>
    </row>
    <row r="35" spans="4:6" ht="15" x14ac:dyDescent="0.25">
      <c r="D35" s="92"/>
      <c r="E35" s="92"/>
      <c r="F35" s="92"/>
    </row>
    <row r="36" spans="4:6" ht="15" x14ac:dyDescent="0.25">
      <c r="D36" s="94"/>
      <c r="E36" s="92"/>
      <c r="F36" s="92"/>
    </row>
    <row r="37" spans="4:6" ht="15" x14ac:dyDescent="0.25">
      <c r="D37" s="95" t="s">
        <v>31</v>
      </c>
      <c r="E37" s="92"/>
      <c r="F37" s="92"/>
    </row>
    <row r="38" spans="4:6" ht="15" x14ac:dyDescent="0.25">
      <c r="D38" s="92" t="s">
        <v>32</v>
      </c>
      <c r="E38" s="92"/>
      <c r="F38" s="92"/>
    </row>
    <row r="39" spans="4:6" ht="15" x14ac:dyDescent="0.25">
      <c r="D39" s="92" t="s">
        <v>33</v>
      </c>
      <c r="E39" s="92"/>
      <c r="F39" s="92"/>
    </row>
    <row r="40" spans="4:6" ht="15" x14ac:dyDescent="0.25">
      <c r="D40" s="92"/>
      <c r="E40" s="92"/>
      <c r="F40" s="92"/>
    </row>
  </sheetData>
  <mergeCells count="22">
    <mergeCell ref="B25:F25"/>
    <mergeCell ref="K3:K5"/>
    <mergeCell ref="L3:M3"/>
    <mergeCell ref="L4:L5"/>
    <mergeCell ref="M4:M5"/>
    <mergeCell ref="B6:D6"/>
    <mergeCell ref="J6:K6"/>
    <mergeCell ref="C7:D7"/>
    <mergeCell ref="B16:F16"/>
    <mergeCell ref="B18:D18"/>
    <mergeCell ref="C19:D19"/>
    <mergeCell ref="B23:F23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" right="0.7" top="0.75" bottom="0.75" header="0.3" footer="0.3"/>
  <pageSetup scale="65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TICs</cp:lastModifiedBy>
  <cp:lastPrinted>2021-01-25T15:07:57Z</cp:lastPrinted>
  <dcterms:created xsi:type="dcterms:W3CDTF">2020-08-06T19:52:58Z</dcterms:created>
  <dcterms:modified xsi:type="dcterms:W3CDTF">2021-01-25T15:08:10Z</dcterms:modified>
</cp:coreProperties>
</file>