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.imsm\Documents\INFORM FINANC D IC 2020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H21" i="4"/>
  <c r="G21" i="4"/>
  <c r="F21" i="4"/>
  <c r="E21" i="4"/>
  <c r="D21" i="4"/>
  <c r="C31" i="4"/>
  <c r="C21" i="4"/>
  <c r="D39" i="4" l="1"/>
  <c r="H38" i="4"/>
  <c r="E38" i="4"/>
  <c r="H37" i="4"/>
  <c r="G37" i="4"/>
  <c r="G39" i="4" s="1"/>
  <c r="F37" i="4"/>
  <c r="F39" i="4" s="1"/>
  <c r="E37" i="4"/>
  <c r="D37" i="4"/>
  <c r="C37" i="4"/>
  <c r="C39" i="4" s="1"/>
  <c r="H35" i="4"/>
  <c r="E35" i="4"/>
  <c r="H34" i="4"/>
  <c r="H31" i="4" s="1"/>
  <c r="E34" i="4"/>
  <c r="E31" i="4" s="1"/>
  <c r="E39" i="4" s="1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H39" i="4"/>
  <c r="G16" i="4"/>
  <c r="F16" i="4"/>
  <c r="D16" i="4"/>
  <c r="C16" i="4"/>
  <c r="H14" i="4"/>
  <c r="E14" i="4"/>
  <c r="H13" i="4"/>
  <c r="H16" i="4" s="1"/>
  <c r="E13" i="4"/>
  <c r="E16" i="4" s="1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</calcChain>
</file>

<file path=xl/sharedStrings.xml><?xml version="1.0" encoding="utf-8"?>
<sst xmlns="http://schemas.openxmlformats.org/spreadsheetml/2006/main" count="105" uniqueCount="57">
  <si>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</si>
  <si>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</si>
  <si>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</si>
  <si>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</si>
  <si>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</si>
  <si>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</si>
  <si>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</si>
  <si>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</si>
  <si>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</si>
  <si>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</si>
  <si>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</si>
  <si>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</si>
  <si>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</si>
  <si>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</si>
  <si>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</si>
  <si>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</si>
  <si>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</si>
  <si>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</si>
  <si>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</si>
  <si>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</si>
  <si>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</si>
  <si>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</si>
  <si>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</si>
  <si>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</si>
  <si>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</si>
  <si>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</si>
  <si>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</si>
  <si>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</si>
  <si>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</si>
  <si>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</si>
  <si>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</si>
  <si>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</si>
  <si>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</si>
  <si>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</si>
  <si>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</si>
  <si>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</si>
  <si>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</si>
  <si>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</si>
  <si>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</si>
  <si>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</si>
  <si>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</si>
  <si>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</si>
  <si>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</si>
  <si>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</si>
  <si>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</si>
  <si>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</si>
  <si>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</si>
  <si>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</si>
  <si>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</si>
  <si>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INSTITUTO MUNICIPAL DE SALAMANCA PARA LAS MUJERES
ESTADO ANALÍTICO DE INGRESOS
DEL 1 DE ENERO AL 31 DE DICIEMBRE DEL 2020</t>
  </si>
  <si>
    <t>“Bajo protesta de decir verdad declaramos que los Estados Financieros y sus notas, son razonablemente correctos y son responsabilidad del emisor”.</t>
  </si>
  <si>
    <t>AUTORIZA</t>
  </si>
  <si>
    <t>ELABORA</t>
  </si>
  <si>
    <t>LICDA. MARISELA MORALES</t>
  </si>
  <si>
    <t>YAMILA BELMAN QUINTANA</t>
  </si>
  <si>
    <t>DIRECTOARA DEL INSTITUTO MUNICIPAL DE SALAMANCA PARA LAS MUJERES</t>
  </si>
  <si>
    <t>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</si>
</sst>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0" fillId="0" borderId="0" xfId="0" applyBorder="1" applyAlignment="1" applyProtection="1">
      <alignment horizontal="left" vertical="center"/>
      <protection locked="0"/>
    </xf>
    <xf numFmtId="0" fontId="3" fillId="0" borderId="15" xfId="8" applyFont="1" applyFill="1" applyBorder="1" applyAlignment="1" applyProtection="1">
      <alignment vertical="top"/>
      <protection locked="0"/>
    </xf>
    <xf numFmtId="0" fontId="7" fillId="0" borderId="0" xfId="9" applyFont="1" applyFill="1" applyBorder="1" applyAlignment="1" applyProtection="1">
      <alignment horizontal="center" vertical="top"/>
      <protection locked="0"/>
    </xf>
    <xf numFmtId="0" fontId="7" fillId="0" borderId="11" xfId="9" applyFont="1" applyFill="1" applyBorder="1" applyAlignment="1" applyProtection="1">
      <alignment horizontal="center" vertical="top"/>
      <protection locked="0"/>
    </xf>
    <xf numFmtId="0" fontId="7" fillId="0" borderId="0" xfId="9" applyFont="1" applyFill="1" applyBorder="1" applyAlignment="1" applyProtection="1">
      <alignment horizontal="center"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showGridLines="0" tabSelected="1" topLeftCell="A16" zoomScaleNormal="100" workbookViewId="0">
      <selection sqref="A1:I52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9" t="s">
        <v>49</v>
      </c>
      <c r="B1" s="50"/>
      <c r="C1" s="50"/>
      <c r="D1" s="50"/>
      <c r="E1" s="50"/>
      <c r="F1" s="50"/>
      <c r="G1" s="50"/>
      <c r="H1" s="51"/>
    </row>
    <row r="2" spans="1:9" s="3" customFormat="1" x14ac:dyDescent="0.2">
      <c r="A2" s="52" t="s">
        <v>14</v>
      </c>
      <c r="B2" s="53"/>
      <c r="C2" s="50" t="s">
        <v>22</v>
      </c>
      <c r="D2" s="50"/>
      <c r="E2" s="50"/>
      <c r="F2" s="50"/>
      <c r="G2" s="50"/>
      <c r="H2" s="58" t="s">
        <v>19</v>
      </c>
    </row>
    <row r="3" spans="1:9" s="1" customFormat="1" ht="24.95" customHeight="1" x14ac:dyDescent="0.2">
      <c r="A3" s="54"/>
      <c r="B3" s="55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9"/>
    </row>
    <row r="4" spans="1:9" s="1" customFormat="1" x14ac:dyDescent="0.2">
      <c r="A4" s="56"/>
      <c r="B4" s="57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0</v>
      </c>
      <c r="D11" s="22">
        <v>0</v>
      </c>
      <c r="E11" s="22">
        <f t="shared" si="2"/>
        <v>0</v>
      </c>
      <c r="F11" s="22">
        <v>0</v>
      </c>
      <c r="G11" s="22">
        <v>0</v>
      </c>
      <c r="H11" s="22">
        <f t="shared" si="3"/>
        <v>0</v>
      </c>
      <c r="I11" s="45" t="s">
        <v>42</v>
      </c>
    </row>
    <row r="12" spans="1:9" ht="22.5" x14ac:dyDescent="0.2">
      <c r="A12" s="40"/>
      <c r="B12" s="43" t="s">
        <v>25</v>
      </c>
      <c r="C12" s="22">
        <v>0</v>
      </c>
      <c r="D12" s="22">
        <v>0</v>
      </c>
      <c r="E12" s="22">
        <f t="shared" si="2"/>
        <v>0</v>
      </c>
      <c r="F12" s="22">
        <v>0</v>
      </c>
      <c r="G12" s="22">
        <v>0</v>
      </c>
      <c r="H12" s="22">
        <f t="shared" si="3"/>
        <v>0</v>
      </c>
      <c r="I12" s="45" t="s">
        <v>43</v>
      </c>
    </row>
    <row r="13" spans="1:9" ht="22.5" x14ac:dyDescent="0.2">
      <c r="A13" s="40"/>
      <c r="B13" s="43" t="s">
        <v>26</v>
      </c>
      <c r="C13" s="22">
        <v>4500000</v>
      </c>
      <c r="D13" s="22">
        <v>0</v>
      </c>
      <c r="E13" s="22">
        <f t="shared" si="2"/>
        <v>4500000</v>
      </c>
      <c r="F13" s="22">
        <v>4500000</v>
      </c>
      <c r="G13" s="22">
        <v>4500000</v>
      </c>
      <c r="H13" s="22">
        <f t="shared" si="3"/>
        <v>0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619483.52</v>
      </c>
      <c r="E14" s="22">
        <f t="shared" ref="E14" si="4">C14+D14</f>
        <v>619483.52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4500000</v>
      </c>
      <c r="D16" s="23">
        <f t="shared" ref="D16:H16" si="6">SUM(D5:D14)</f>
        <v>619483.52</v>
      </c>
      <c r="E16" s="23">
        <f t="shared" si="6"/>
        <v>5119483.5199999996</v>
      </c>
      <c r="F16" s="23">
        <f t="shared" si="6"/>
        <v>4500000</v>
      </c>
      <c r="G16" s="11">
        <f t="shared" si="6"/>
        <v>4500000</v>
      </c>
      <c r="H16" s="12">
        <f t="shared" si="6"/>
        <v>0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0" t="s">
        <v>23</v>
      </c>
      <c r="B18" s="61"/>
      <c r="C18" s="50" t="s">
        <v>22</v>
      </c>
      <c r="D18" s="50"/>
      <c r="E18" s="50"/>
      <c r="F18" s="50"/>
      <c r="G18" s="50"/>
      <c r="H18" s="58" t="s">
        <v>19</v>
      </c>
      <c r="I18" s="45" t="s">
        <v>46</v>
      </c>
    </row>
    <row r="19" spans="1:9" ht="22.5" x14ac:dyDescent="0.2">
      <c r="A19" s="62"/>
      <c r="B19" s="63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9"/>
      <c r="I19" s="45" t="s">
        <v>46</v>
      </c>
    </row>
    <row r="20" spans="1:9" x14ac:dyDescent="0.2">
      <c r="A20" s="64"/>
      <c r="B20" s="65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7" t="s">
        <v>48</v>
      </c>
      <c r="B31" s="48"/>
      <c r="C31" s="26">
        <f t="shared" ref="C31:H31" si="14">SUM(C32:C35)</f>
        <v>4500000</v>
      </c>
      <c r="D31" s="26">
        <f t="shared" si="14"/>
        <v>0</v>
      </c>
      <c r="E31" s="26">
        <f t="shared" si="14"/>
        <v>4500000</v>
      </c>
      <c r="F31" s="26">
        <f t="shared" si="14"/>
        <v>4500000</v>
      </c>
      <c r="G31" s="26">
        <f t="shared" si="14"/>
        <v>4500000</v>
      </c>
      <c r="H31" s="26">
        <f t="shared" si="14"/>
        <v>0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0</v>
      </c>
      <c r="D34" s="25">
        <v>0</v>
      </c>
      <c r="E34" s="25">
        <f>C34+D34</f>
        <v>0</v>
      </c>
      <c r="F34" s="25">
        <v>0</v>
      </c>
      <c r="G34" s="25">
        <v>0</v>
      </c>
      <c r="H34" s="25">
        <f t="shared" si="15"/>
        <v>0</v>
      </c>
      <c r="I34" s="45" t="s">
        <v>42</v>
      </c>
    </row>
    <row r="35" spans="1:9" ht="22.5" x14ac:dyDescent="0.2">
      <c r="A35" s="16"/>
      <c r="B35" s="17" t="s">
        <v>26</v>
      </c>
      <c r="C35" s="25">
        <v>4500000</v>
      </c>
      <c r="D35" s="25">
        <v>0</v>
      </c>
      <c r="E35" s="25">
        <f>C35+D35</f>
        <v>4500000</v>
      </c>
      <c r="F35" s="25">
        <v>4500000</v>
      </c>
      <c r="G35" s="25">
        <v>4500000</v>
      </c>
      <c r="H35" s="25">
        <f t="shared" ref="H35" si="16">G35-C35</f>
        <v>0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619483.52</v>
      </c>
      <c r="E37" s="26">
        <f t="shared" si="17"/>
        <v>619483.52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619483.52</v>
      </c>
      <c r="E38" s="25">
        <f>C38+D38</f>
        <v>619483.52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4500000</v>
      </c>
      <c r="D39" s="23">
        <f t="shared" ref="D39:H39" si="18">SUM(D37+D31+D21)</f>
        <v>619483.52</v>
      </c>
      <c r="E39" s="23">
        <f t="shared" si="18"/>
        <v>5119483.5199999996</v>
      </c>
      <c r="F39" s="23">
        <f t="shared" si="18"/>
        <v>4500000</v>
      </c>
      <c r="G39" s="23">
        <f t="shared" si="18"/>
        <v>4500000</v>
      </c>
      <c r="H39" s="12">
        <f t="shared" si="18"/>
        <v>0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6" t="s">
        <v>36</v>
      </c>
      <c r="C44" s="46"/>
      <c r="D44" s="46"/>
      <c r="E44" s="46"/>
      <c r="F44" s="46"/>
      <c r="G44" s="46"/>
      <c r="H44" s="46"/>
    </row>
    <row r="46" spans="1:9" x14ac:dyDescent="0.2">
      <c r="C46" s="66" t="s">
        <v>50</v>
      </c>
      <c r="D46" s="66"/>
      <c r="E46" s="66"/>
      <c r="F46" s="66"/>
      <c r="G46" s="66"/>
      <c r="H46" s="66"/>
    </row>
    <row r="47" spans="1:9" x14ac:dyDescent="0.2">
      <c r="C47" s="39"/>
    </row>
    <row r="48" spans="1:9" x14ac:dyDescent="0.2">
      <c r="C48" s="46"/>
      <c r="D48" s="46"/>
      <c r="E48" s="46"/>
      <c r="F48" s="46"/>
      <c r="G48" s="46"/>
      <c r="H48" s="46"/>
      <c r="I48" s="46"/>
    </row>
    <row r="49" spans="3:7" x14ac:dyDescent="0.2">
      <c r="C49" s="67"/>
      <c r="E49" s="67"/>
      <c r="F49" s="67"/>
      <c r="G49" s="67"/>
    </row>
    <row r="50" spans="3:7" x14ac:dyDescent="0.2">
      <c r="C50" s="68" t="s">
        <v>51</v>
      </c>
      <c r="E50" s="69" t="s">
        <v>52</v>
      </c>
      <c r="F50" s="69"/>
      <c r="G50" s="69"/>
    </row>
    <row r="51" spans="3:7" x14ac:dyDescent="0.2">
      <c r="C51" s="68" t="s">
        <v>53</v>
      </c>
      <c r="E51" s="70" t="s">
        <v>54</v>
      </c>
      <c r="F51" s="70"/>
      <c r="G51" s="70"/>
    </row>
    <row r="52" spans="3:7" x14ac:dyDescent="0.2">
      <c r="C52" s="68" t="s">
        <v>55</v>
      </c>
      <c r="E52" s="70" t="s">
        <v>56</v>
      </c>
      <c r="F52" s="70"/>
      <c r="G52" s="70"/>
    </row>
  </sheetData>
  <sheetProtection formatCells="0" formatColumns="0" formatRows="0" insertRows="0" autoFilter="0"/>
  <mergeCells count="14">
    <mergeCell ref="C46:H46"/>
    <mergeCell ref="C48:I48"/>
    <mergeCell ref="E50:G50"/>
    <mergeCell ref="E51:G51"/>
    <mergeCell ref="E52:G52"/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TICs</cp:lastModifiedBy>
  <cp:lastPrinted>2021-01-25T14:47:26Z</cp:lastPrinted>
  <dcterms:created xsi:type="dcterms:W3CDTF">2012-12-11T20:48:19Z</dcterms:created>
  <dcterms:modified xsi:type="dcterms:W3CDTF">2021-01-25T14:48:38Z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