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<sst xmlns="http://schemas.openxmlformats.org/spreadsheetml/2006/main" count="892" uniqueCount="628">
  <si>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</si>
  <si>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</si>
  <si>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</si>
  <si>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</si>
  <si>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</si>
  <si>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</si>
  <si>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</si>
  <si>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</si>
  <si>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</si>
  <si>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</si>
  <si>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</si>
  <si>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</si>
  <si>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</si>
  <si>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</si>
  <si>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</si>
  <si>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</si>
  <si>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</si>
  <si>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</si>
  <si>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</si>
  <si>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</si>
  <si>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</si>
  <si>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</si>
  <si>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</si>
  <si>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</si>
  <si>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</si>
  <si>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</si>
  <si>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</si>
  <si>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</si>
  <si>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</si>
  <si>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</si>
  <si>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</si>
  <si>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</si>
  <si>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</si>
  <si>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</si>
  <si>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</si>
  <si>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</si>
  <si>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</si>
  <si>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</si>
  <si>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</si>
  <si>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</si>
  <si>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</si>
  <si>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</si>
  <si>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</si>
  <si>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</si>
  <si>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</si>
  <si>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</si>
  <si>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</si>
  <si>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</si>
  <si>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</si>
  <si>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</si>
  <si>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</si>
  <si>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</si>
  <si>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</si>
  <si>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</si>
  <si>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</si>
  <si>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</si>
  <si>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</si>
  <si>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</si>
  <si>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</si>
  <si>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</si>
  <si>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</si>
  <si>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</si>
  <si>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</si>
  <si>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</si>
  <si>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</si>
  <si>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</si>
  <si>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</si>
  <si>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</si>
  <si>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</si>
  <si>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</si>
  <si>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</si>
  <si>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</si>
  <si>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</si>
  <si>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</si>
  <si>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</si>
  <si>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</si>
  <si>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</si>
  <si>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</si>
  <si>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</si>
  <si>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</si>
  <si>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</si>
  <si>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</si>
  <si>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</si>
  <si>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</si>
  <si>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</si>
  <si>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</si>
  <si>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</si>
  <si>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</si>
  <si>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</si>
  <si>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</si>
  <si>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</si>
  <si>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</si>
  <si>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</si>
  <si>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</si>
  <si>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</si>
  <si>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</si>
  <si>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</si>
  <si>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</si>
  <si>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</si>
  <si>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</si>
  <si>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</si>
  <si>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</si>
  <si>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</si>
  <si>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</si>
  <si>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</si>
  <si>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</si>
  <si>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</si>
  <si>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</si>
  <si>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</si>
  <si>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</si>
  <si>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</si>
  <si>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</si>
  <si>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</si>
  <si>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</si>
  <si>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</si>
  <si>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</si>
  <si>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</si>
  <si>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</si>
  <si>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</si>
  <si>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</si>
  <si>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</si>
  <si>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</si>
  <si>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</si>
  <si>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</si>
  <si>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</si>
  <si>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</si>
  <si>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</si>
  <si>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</si>
  <si>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</si>
  <si>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</si>
  <si>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</si>
  <si>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</si>
  <si>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</si>
  <si>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</si>
  <si>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</si>
  <si>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</si>
  <si>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</si>
  <si>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</si>
  <si>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</si>
  <si>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</si>
  <si>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</si>
  <si>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</si>
  <si>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</si>
  <si>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</si>
  <si>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</si>
  <si>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</si>
  <si>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</si>
  <si>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</si>
  <si>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</si>
  <si>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</si>
  <si>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</si>
  <si>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</si>
  <si>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</si>
  <si>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</si>
  <si>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</si>
  <si>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</si>
  <si>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</si>
  <si>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</si>
  <si>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</si>
  <si>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</si>
  <si>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</si>
  <si>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</si>
  <si>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</si>
  <si>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</si>
  <si>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</si>
  <si>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</si>
  <si>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</si>
  <si>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</si>
  <si>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</si>
  <si>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</si>
  <si>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</si>
  <si>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</si>
  <si>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</si>
  <si>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</si>
  <si>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</si>
  <si>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</si>
  <si>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</si>
  <si>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</si>
  <si>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</si>
  <si>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</si>
  <si>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</si>
  <si>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</si>
  <si>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</si>
  <si>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</si>
  <si>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</si>
  <si>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</si>
  <si>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</si>
  <si>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</si>
  <si>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</si>
  <si>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</si>
  <si>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</si>
  <si>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</si>
  <si>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</si>
  <si>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</si>
  <si>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</si>
  <si>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</si>
  <si>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</si>
  <si>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</si>
  <si>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</si>
  <si>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</si>
  <si>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</si>
  <si>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</si>
  <si>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</si>
  <si>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</si>
  <si>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</si>
  <si>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</si>
  <si>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</si>
  <si>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</si>
  <si>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</si>
  <si>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</si>
  <si>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</si>
  <si>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</si>
  <si>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</si>
  <si>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</si>
  <si>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</si>
  <si>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</si>
  <si>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</si>
  <si>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</si>
  <si>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</si>
  <si>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</si>
  <si>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</si>
  <si>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</si>
  <si>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</si>
  <si>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</si>
  <si>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</si>
  <si>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</si>
  <si>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</si>
  <si>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</si>
  <si>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</si>
  <si>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</si>
  <si>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</si>
  <si>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</si>
  <si>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</si>
  <si>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</si>
  <si>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</si>
  <si>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</si>
  <si>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</si>
  <si>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</si>
  <si>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</si>
  <si>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</si>
  <si>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</si>
  <si>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</si>
  <si>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</si>
  <si>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</si>
  <si>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</si>
  <si>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</si>
  <si>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</si>
  <si>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</si>
  <si>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</si>
  <si>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</si>
  <si>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</si>
  <si>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</si>
  <si>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</si>
  <si>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</si>
  <si>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</si>
  <si>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</si>
  <si>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</si>
  <si>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</si>
  <si>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</si>
  <si>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</si>
  <si>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</si>
  <si>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</si>
  <si>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</si>
  <si>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</si>
  <si>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</si>
  <si>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</si>
  <si>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</si>
  <si>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</si>
  <si>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</si>
  <si>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</si>
  <si>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</si>
  <si>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</si>
  <si>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</si>
  <si>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</si>
  <si>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</si>
  <si>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</si>
  <si>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</si>
  <si>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</si>
  <si>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</si>
  <si>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</si>
  <si>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</si>
  <si>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</si>
  <si>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</si>
  <si>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</si>
  <si>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</si>
  <si>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</si>
  <si>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</si>
  <si>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</si>
  <si>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</si>
  <si>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</si>
  <si>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</si>
  <si>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</si>
  <si>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</si>
  <si>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</si>
  <si>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</si>
  <si>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</si>
  <si>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</si>
  <si>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</si>
  <si>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</si>
  <si>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</si>
  <si>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</si>
  <si>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</si>
  <si>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</si>
  <si>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</si>
  <si>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</si>
  <si>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</si>
  <si>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</si>
  <si>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</si>
  <si>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</si>
  <si>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</si>
  <si>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</si>
  <si>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</si>
  <si>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</si>
  <si>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</si>
  <si>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</si>
  <si>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</si>
  <si>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</si>
  <si>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</si>
  <si>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</si>
  <si>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</si>
  <si>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</si>
  <si>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</si>
  <si>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</si>
  <si>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</si>
  <si>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</si>
  <si>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</si>
  <si>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</si>
  <si>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</si>
  <si>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</si>
  <si>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</si>
  <si>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</si>
  <si>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</si>
  <si>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</si>
  <si>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</si>
  <si>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</si>
  <si>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</si>
  <si>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</si>
  <si>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</si>
  <si>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</si>
  <si>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</si>
  <si>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</si>
  <si>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</si>
  <si>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</si>
  <si>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</si>
  <si>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</si>
  <si>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</si>
  <si>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</si>
  <si>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</si>
  <si>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</si>
  <si>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</si>
  <si>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</si>
  <si>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</si>
  <si>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</si>
  <si>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</si>
  <si>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</si>
  <si>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</si>
  <si>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</si>
  <si>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</si>
  <si>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</si>
  <si>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</si>
  <si>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</si>
  <si>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</si>
  <si>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</si>
  <si>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</si>
  <si>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</si>
  <si>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</si>
  <si>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</si>
  <si>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</si>
  <si>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</si>
  <si>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</si>
  <si>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</si>
  <si>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</si>
  <si>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</si>
  <si>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</si>
  <si>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</si>
  <si>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</si>
  <si>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</si>
  <si>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</si>
  <si>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</si>
  <si>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</si>
  <si>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</si>
  <si>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</si>
  <si>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</si>
  <si>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</si>
  <si>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</si>
  <si>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</si>
  <si>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</si>
  <si>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</si>
  <si>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</si>
  <si>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</si>
  <si>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</si>
  <si>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</si>
  <si>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</si>
  <si>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</si>
  <si>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</si>
  <si>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</si>
  <si>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</si>
  <si>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</si>
  <si>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</si>
  <si>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</si>
  <si>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</si>
  <si>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</si>
  <si>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</si>
  <si>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</si>
  <si>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</si>
  <si>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</si>
  <si>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</si>
  <si>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</si>
  <si>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</si>
  <si>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</si>
  <si>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</si>
  <si>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</si>
  <si>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</si>
  <si>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</si>
  <si>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</si>
  <si>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</si>
  <si>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</si>
  <si>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</si>
  <si>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</si>
  <si>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</si>
  <si>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</si>
  <si>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</si>
  <si>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</si>
  <si>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</si>
  <si>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</si>
  <si>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</si>
  <si>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</si>
  <si>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</si>
  <si>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</si>
  <si>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</si>
  <si>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</si>
  <si>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</si>
  <si>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</si>
  <si>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</si>
  <si>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</si>
  <si>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</si>
  <si>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</si>
  <si>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</si>
  <si>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</si>
  <si>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</si>
  <si>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</si>
  <si>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</si>
  <si>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</si>
  <si>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</si>
  <si>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</si>
  <si>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</si>
  <si>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</si>
  <si>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</si>
  <si>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</si>
  <si>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</si>
  <si>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</si>
  <si>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</si>
  <si>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</si>
  <si>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</si>
  <si>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</si>
  <si>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</si>
  <si>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</si>
  <si>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</si>
  <si>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</si>
  <si>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</si>
  <si>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</si>
  <si>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</si>
  <si>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</si>
  <si>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</si>
  <si>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</si>
  <si>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</si>
  <si>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</si>
  <si>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</si>
  <si>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</si>
  <si>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</si>
  <si>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</si>
  <si>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</si>
  <si>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</si>
  <si>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</si>
  <si>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</si>
  <si>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</si>
  <si>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</si>
  <si>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</si>
  <si>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</si>
  <si>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</si>
  <si>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</si>
  <si>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</si>
  <si>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</si>
  <si>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</si>
  <si>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</si>
  <si>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</si>
  <si>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</si>
  <si>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</si>
  <si>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</si>
  <si>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</si>
  <si>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</si>
  <si>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</si>
  <si>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</si>
  <si>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</si>
  <si>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</si>
  <si>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</si>
  <si>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</si>
  <si>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</si>
  <si>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</si>
  <si>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</si>
  <si>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</si>
  <si>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</si>
  <si>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</si>
  <si>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</si>
  <si>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</si>
  <si>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</si>
  <si>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</si>
  <si>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</si>
  <si>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</si>
  <si>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</si>
  <si>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</si>
  <si>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</si>
  <si>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</si>
  <si>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</si>
  <si>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</si>
  <si>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</si>
  <si>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</si>
  <si>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</si>
  <si>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</si>
  <si>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</si>
  <si>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</si>
  <si>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</si>
  <si>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</si>
  <si>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</si>
  <si>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</si>
  <si>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</si>
  <si>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</si>
  <si>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</si>
  <si>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</si>
  <si>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</si>
  <si>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</si>
  <si>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</si>
  <si>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</si>
  <si>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</si>
  <si>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</si>
  <si>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</si>
  <si>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</si>
  <si>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</si>
  <si>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</si>
  <si>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</si>
  <si>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</si>
  <si>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</si>
  <si>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</si>
  <si>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</si>
  <si>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</si>
  <si>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</si>
  <si>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</si>
  <si>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</si>
  <si>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</si>
  <si>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</si>
  <si>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</si>
  <si>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</si>
  <si>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</si>
  <si>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</si>
  <si>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</si>
  <si>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</si>
  <si>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</si>
  <si>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</si>
  <si>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</si>
  <si>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</si>
  <si>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</si>
  <si>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</si>
  <si>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</si>
  <si>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</si>
  <si>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</si>
  <si>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</si>
  <si>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</si>
  <si>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</si>
  <si>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</si>
  <si>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</si>
  <si>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</si>
  <si>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</si>
  <si>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</si>
  <si>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</si>
  <si>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</si>
  <si>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</si>
  <si>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</si>
  <si>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</si>
  <si>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</si>
  <si>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</si>
  <si>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</si>
  <si>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</si>
  <si>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</si>
  <si>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</si>
  <si>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</si>
  <si>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</si>
  <si>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</si>
  <si>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</si>
  <si>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</si>
  <si>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</si>
  <si>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</si>
  <si>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</si>
  <si>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</si>
  <si>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</si>
  <si>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</si>
  <si>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</si>
  <si>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</si>
  <si>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</si>
  <si>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</si>
  <si>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</si>
  <si>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</si>
  <si>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</si>
  <si>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</si>
  <si>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</si>
  <si>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</si>
  <si>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</si>
  <si>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</si>
  <si>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</si>
  <si>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</si>
  <si>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</si>
  <si>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</si>
  <si>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</si>
  <si>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</si>
  <si>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</si>
  <si>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</si>
  <si>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</si>
  <si>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</si>
  <si>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</si>
  <si>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</si>
  <si>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</si>
  <si>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</si>
  <si>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</si>
  <si>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</si>
  <si>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</si>
  <si>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</si>
  <si>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</si>
  <si>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MUNICIPAL DE SALAMANCA PARA LAS MUJERES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</si>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</sst>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3" sqref="E3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4500000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4500000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3023378.38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409187.85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52287.85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356900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40884.11</v>
      </c>
    </row>
    <row r="31" spans="1:3" x14ac:dyDescent="0.2">
      <c r="A31" s="100" t="s">
        <v>564</v>
      </c>
      <c r="B31" s="83" t="s">
        <v>442</v>
      </c>
      <c r="C31" s="93">
        <v>40884.11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2655074.6399999997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33.090000000000003</v>
      </c>
      <c r="D21" s="26">
        <v>33.090000000000003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603107.62</v>
      </c>
      <c r="D62" s="26">
        <f t="shared" ref="D62:E62" si="0">SUM(D63:D70)</f>
        <v>38362.910000000003</v>
      </c>
      <c r="E62" s="26">
        <f t="shared" si="0"/>
        <v>-93942.47</v>
      </c>
    </row>
    <row r="63" spans="1:9" x14ac:dyDescent="0.2">
      <c r="A63" s="24">
        <v>1241</v>
      </c>
      <c r="B63" s="22" t="s">
        <v>240</v>
      </c>
      <c r="C63" s="26">
        <v>218863.82</v>
      </c>
      <c r="D63" s="26">
        <v>13660.7</v>
      </c>
      <c r="E63" s="26">
        <v>-66232.03</v>
      </c>
    </row>
    <row r="64" spans="1:9" x14ac:dyDescent="0.2">
      <c r="A64" s="24">
        <v>1242</v>
      </c>
      <c r="B64" s="22" t="s">
        <v>241</v>
      </c>
      <c r="C64" s="26">
        <v>20367.79</v>
      </c>
      <c r="D64" s="26">
        <v>377.08</v>
      </c>
      <c r="E64" s="26">
        <v>-2055.81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356900</v>
      </c>
      <c r="D66" s="26">
        <v>23793.33</v>
      </c>
      <c r="E66" s="26">
        <v>-23793.33</v>
      </c>
    </row>
    <row r="67" spans="1:9" x14ac:dyDescent="0.2">
      <c r="A67" s="24">
        <v>1245</v>
      </c>
      <c r="B67" s="22" t="s">
        <v>244</v>
      </c>
      <c r="C67" s="26">
        <v>485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6491.01</v>
      </c>
      <c r="D68" s="26">
        <v>531.79999999999995</v>
      </c>
      <c r="E68" s="26">
        <v>-1861.3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25212</v>
      </c>
      <c r="D74" s="26">
        <f>SUM(D75:D79)</f>
        <v>2521.1999999999998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25212</v>
      </c>
      <c r="D75" s="26">
        <v>2521.1999999999998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59464.3</v>
      </c>
      <c r="D110" s="26">
        <f>SUM(D111:D119)</f>
        <v>59464.3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9319</v>
      </c>
      <c r="D112" s="26">
        <f t="shared" ref="D112:D119" si="1">C112</f>
        <v>9319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50145.3</v>
      </c>
      <c r="D117" s="26">
        <f t="shared" si="1"/>
        <v>50145.3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4500000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4500000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4500000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2655074.64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2614190.5300000003</v>
      </c>
      <c r="D100" s="59">
        <f>C100/$C$99</f>
        <v>0.98460152140958268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1923873.9400000002</v>
      </c>
      <c r="D101" s="59">
        <f t="shared" ref="D101:D164" si="0">C101/$C$99</f>
        <v>0.72460258217072193</v>
      </c>
      <c r="E101" s="58"/>
    </row>
    <row r="102" spans="1:5" x14ac:dyDescent="0.2">
      <c r="A102" s="56">
        <v>5111</v>
      </c>
      <c r="B102" s="53" t="s">
        <v>364</v>
      </c>
      <c r="C102" s="57">
        <v>1632783.58</v>
      </c>
      <c r="D102" s="59">
        <f t="shared" si="0"/>
        <v>0.61496711067979615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203425.59</v>
      </c>
      <c r="D104" s="59">
        <f t="shared" si="0"/>
        <v>7.6617653957931658E-2</v>
      </c>
      <c r="E104" s="58"/>
    </row>
    <row r="105" spans="1:5" x14ac:dyDescent="0.2">
      <c r="A105" s="56">
        <v>5114</v>
      </c>
      <c r="B105" s="53" t="s">
        <v>367</v>
      </c>
      <c r="C105" s="57">
        <v>87664.77</v>
      </c>
      <c r="D105" s="59">
        <f t="shared" si="0"/>
        <v>3.3017817532994098E-2</v>
      </c>
      <c r="E105" s="58"/>
    </row>
    <row r="106" spans="1:5" x14ac:dyDescent="0.2">
      <c r="A106" s="56">
        <v>5115</v>
      </c>
      <c r="B106" s="53" t="s">
        <v>368</v>
      </c>
      <c r="C106" s="57">
        <v>0</v>
      </c>
      <c r="D106" s="59">
        <f t="shared" si="0"/>
        <v>0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86219.06</v>
      </c>
      <c r="D108" s="59">
        <f t="shared" si="0"/>
        <v>3.2473309300261329E-2</v>
      </c>
      <c r="E108" s="58"/>
    </row>
    <row r="109" spans="1:5" x14ac:dyDescent="0.2">
      <c r="A109" s="56">
        <v>5121</v>
      </c>
      <c r="B109" s="53" t="s">
        <v>371</v>
      </c>
      <c r="C109" s="57">
        <v>31105.34</v>
      </c>
      <c r="D109" s="59">
        <f t="shared" si="0"/>
        <v>1.17154295895802E-2</v>
      </c>
      <c r="E109" s="58"/>
    </row>
    <row r="110" spans="1:5" x14ac:dyDescent="0.2">
      <c r="A110" s="56">
        <v>5122</v>
      </c>
      <c r="B110" s="53" t="s">
        <v>372</v>
      </c>
      <c r="C110" s="57">
        <v>4995.29</v>
      </c>
      <c r="D110" s="59">
        <f t="shared" si="0"/>
        <v>1.8814122679428702E-3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3184.99</v>
      </c>
      <c r="D112" s="59">
        <f t="shared" si="0"/>
        <v>1.1995858617368286E-3</v>
      </c>
      <c r="E112" s="58"/>
    </row>
    <row r="113" spans="1:5" x14ac:dyDescent="0.2">
      <c r="A113" s="56">
        <v>5125</v>
      </c>
      <c r="B113" s="53" t="s">
        <v>375</v>
      </c>
      <c r="C113" s="57">
        <v>4916.01</v>
      </c>
      <c r="D113" s="59">
        <f t="shared" si="0"/>
        <v>1.8515524670899648E-3</v>
      </c>
      <c r="E113" s="58"/>
    </row>
    <row r="114" spans="1:5" x14ac:dyDescent="0.2">
      <c r="A114" s="56">
        <v>5126</v>
      </c>
      <c r="B114" s="53" t="s">
        <v>376</v>
      </c>
      <c r="C114" s="57">
        <v>21700.01</v>
      </c>
      <c r="D114" s="59">
        <f t="shared" si="0"/>
        <v>8.1730320018423269E-3</v>
      </c>
      <c r="E114" s="58"/>
    </row>
    <row r="115" spans="1:5" x14ac:dyDescent="0.2">
      <c r="A115" s="56">
        <v>5127</v>
      </c>
      <c r="B115" s="53" t="s">
        <v>377</v>
      </c>
      <c r="C115" s="57">
        <v>14446.38</v>
      </c>
      <c r="D115" s="59">
        <f t="shared" si="0"/>
        <v>5.4410447760519448E-3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5871.04</v>
      </c>
      <c r="D117" s="59">
        <f t="shared" si="0"/>
        <v>2.2112523360171901E-3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604097.53</v>
      </c>
      <c r="D118" s="59">
        <f t="shared" si="0"/>
        <v>0.2275256299385994</v>
      </c>
      <c r="E118" s="58"/>
    </row>
    <row r="119" spans="1:5" x14ac:dyDescent="0.2">
      <c r="A119" s="56">
        <v>5131</v>
      </c>
      <c r="B119" s="53" t="s">
        <v>381</v>
      </c>
      <c r="C119" s="57">
        <v>18612.330000000002</v>
      </c>
      <c r="D119" s="59">
        <f t="shared" si="0"/>
        <v>7.0100967105015174E-3</v>
      </c>
      <c r="E119" s="58"/>
    </row>
    <row r="120" spans="1:5" x14ac:dyDescent="0.2">
      <c r="A120" s="56">
        <v>5132</v>
      </c>
      <c r="B120" s="53" t="s">
        <v>382</v>
      </c>
      <c r="C120" s="57">
        <v>136920</v>
      </c>
      <c r="D120" s="59">
        <f t="shared" si="0"/>
        <v>5.1569171705093758E-2</v>
      </c>
      <c r="E120" s="58"/>
    </row>
    <row r="121" spans="1:5" x14ac:dyDescent="0.2">
      <c r="A121" s="56">
        <v>5133</v>
      </c>
      <c r="B121" s="53" t="s">
        <v>383</v>
      </c>
      <c r="C121" s="57">
        <v>19714.77</v>
      </c>
      <c r="D121" s="59">
        <f t="shared" si="0"/>
        <v>7.4253166758430564E-3</v>
      </c>
      <c r="E121" s="58"/>
    </row>
    <row r="122" spans="1:5" x14ac:dyDescent="0.2">
      <c r="A122" s="56">
        <v>5134</v>
      </c>
      <c r="B122" s="53" t="s">
        <v>384</v>
      </c>
      <c r="C122" s="57">
        <v>20704.259999999998</v>
      </c>
      <c r="D122" s="59">
        <f t="shared" si="0"/>
        <v>7.7979954642631057E-3</v>
      </c>
      <c r="E122" s="58"/>
    </row>
    <row r="123" spans="1:5" x14ac:dyDescent="0.2">
      <c r="A123" s="56">
        <v>5135</v>
      </c>
      <c r="B123" s="53" t="s">
        <v>385</v>
      </c>
      <c r="C123" s="57">
        <v>27485.040000000001</v>
      </c>
      <c r="D123" s="59">
        <f t="shared" si="0"/>
        <v>1.0351889768341879E-2</v>
      </c>
      <c r="E123" s="58"/>
    </row>
    <row r="124" spans="1:5" x14ac:dyDescent="0.2">
      <c r="A124" s="56">
        <v>5136</v>
      </c>
      <c r="B124" s="53" t="s">
        <v>386</v>
      </c>
      <c r="C124" s="57">
        <v>28652</v>
      </c>
      <c r="D124" s="59">
        <f t="shared" si="0"/>
        <v>1.0791410368787221E-2</v>
      </c>
      <c r="E124" s="58"/>
    </row>
    <row r="125" spans="1:5" x14ac:dyDescent="0.2">
      <c r="A125" s="56">
        <v>5137</v>
      </c>
      <c r="B125" s="53" t="s">
        <v>387</v>
      </c>
      <c r="C125" s="57">
        <v>510</v>
      </c>
      <c r="D125" s="59">
        <f t="shared" si="0"/>
        <v>1.9208499539583563E-4</v>
      </c>
      <c r="E125" s="58"/>
    </row>
    <row r="126" spans="1:5" x14ac:dyDescent="0.2">
      <c r="A126" s="56">
        <v>5138</v>
      </c>
      <c r="B126" s="53" t="s">
        <v>388</v>
      </c>
      <c r="C126" s="57">
        <v>305014.13</v>
      </c>
      <c r="D126" s="59">
        <f t="shared" si="0"/>
        <v>0.1148796818759114</v>
      </c>
      <c r="E126" s="58"/>
    </row>
    <row r="127" spans="1:5" x14ac:dyDescent="0.2">
      <c r="A127" s="56">
        <v>5139</v>
      </c>
      <c r="B127" s="53" t="s">
        <v>389</v>
      </c>
      <c r="C127" s="57">
        <v>46485</v>
      </c>
      <c r="D127" s="59">
        <f t="shared" si="0"/>
        <v>1.7507982374461606E-2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40884.11</v>
      </c>
      <c r="D186" s="59">
        <f t="shared" si="1"/>
        <v>1.539847859041733E-2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40884.11</v>
      </c>
      <c r="D187" s="59">
        <f t="shared" si="1"/>
        <v>1.539847859041733E-2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38362.910000000003</v>
      </c>
      <c r="D192" s="59">
        <f t="shared" si="1"/>
        <v>1.4448900766119328E-2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2521.1999999999998</v>
      </c>
      <c r="D194" s="59">
        <f t="shared" si="1"/>
        <v>9.4957782429800155E-4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1844925.36</v>
      </c>
    </row>
    <row r="15" spans="1:5" x14ac:dyDescent="0.2">
      <c r="A15" s="35">
        <v>3220</v>
      </c>
      <c r="B15" s="31" t="s">
        <v>474</v>
      </c>
      <c r="C15" s="36">
        <v>765387.33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2155536.35</v>
      </c>
      <c r="D10" s="36">
        <v>639486.55000000005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2155536.35</v>
      </c>
      <c r="D15" s="36">
        <f>SUM(D8:D14)</f>
        <v>639486.55000000005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603107.62</v>
      </c>
    </row>
    <row r="29" spans="1:5" x14ac:dyDescent="0.2">
      <c r="A29" s="35">
        <v>1241</v>
      </c>
      <c r="B29" s="31" t="s">
        <v>240</v>
      </c>
      <c r="C29" s="36">
        <v>218863.82</v>
      </c>
    </row>
    <row r="30" spans="1:5" x14ac:dyDescent="0.2">
      <c r="A30" s="35">
        <v>1242</v>
      </c>
      <c r="B30" s="31" t="s">
        <v>241</v>
      </c>
      <c r="C30" s="36">
        <v>20367.79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356900</v>
      </c>
    </row>
    <row r="33" spans="1:5" x14ac:dyDescent="0.2">
      <c r="A33" s="35">
        <v>1245</v>
      </c>
      <c r="B33" s="31" t="s">
        <v>244</v>
      </c>
      <c r="C33" s="36">
        <v>485</v>
      </c>
    </row>
    <row r="34" spans="1:5" x14ac:dyDescent="0.2">
      <c r="A34" s="35">
        <v>1246</v>
      </c>
      <c r="B34" s="31" t="s">
        <v>245</v>
      </c>
      <c r="C34" s="36">
        <v>6491.01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25212</v>
      </c>
    </row>
    <row r="38" spans="1:5" x14ac:dyDescent="0.2">
      <c r="A38" s="35">
        <v>1251</v>
      </c>
      <c r="B38" s="31" t="s">
        <v>250</v>
      </c>
      <c r="C38" s="36">
        <v>25212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40884.11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40884.11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38362.910000000003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2521.1999999999998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2019-02-13T21:19:08Z</cp:lastPrinted>
  <dcterms:created xsi:type="dcterms:W3CDTF">2012-12-11T20:36:24Z</dcterms:created>
  <dcterms:modified xsi:type="dcterms:W3CDTF">2021-01-25T21:55:46Z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