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.imsm\Documents\INFORM FINANC D IC 2020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46" i="4" l="1"/>
  <c r="G46" i="4"/>
  <c r="G26" i="4"/>
  <c r="F26" i="4"/>
  <c r="B28" i="4"/>
  <c r="C28" i="4"/>
  <c r="F48" i="4" l="1"/>
  <c r="G48" i="4"/>
</calcChain>
</file>

<file path=xl/sharedStrings.xml><?xml version="1.0" encoding="utf-8"?>
<sst xmlns="http://schemas.openxmlformats.org/spreadsheetml/2006/main" count="66" uniqueCount="66">
  <si>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</si>
  <si>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</si>
  <si>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</si>
  <si>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</si>
  <si>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</si>
  <si>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</si>
  <si>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</si>
  <si>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</si>
  <si>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</si>
  <si>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</si>
  <si>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</si>
  <si>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</si>
  <si>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</si>
  <si>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</si>
  <si>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</si>
  <si>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</si>
  <si>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</si>
  <si>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</si>
  <si>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</si>
  <si>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</si>
  <si>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</si>
  <si>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</si>
  <si>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</si>
  <si>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</si>
  <si>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</si>
  <si>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</si>
  <si>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</si>
  <si>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</si>
  <si>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</si>
  <si>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</si>
  <si>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</si>
  <si>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</si>
  <si>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</si>
  <si>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</si>
  <si>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</si>
  <si>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</si>
  <si>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</si>
  <si>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</si>
  <si>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</si>
  <si>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</si>
  <si>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</si>
  <si>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</si>
  <si>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</si>
  <si>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</si>
  <si>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</si>
  <si>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</si>
  <si>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</si>
  <si>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</si>
  <si>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</si>
  <si>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</si>
  <si>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</si>
  <si>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</si>
  <si>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</si>
  <si>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</si>
  <si>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</si>
  <si>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</si>
  <si>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</si>
  <si>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</si>
  <si>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INSTITUTO MUNICIPAL DE SALAMANCA PARA LAS MUJERES
ESTADO DE SITUACION FINANCIERA
AL 31 DE DICIEMBRE DEL 2020</t>
  </si>
  <si>
    <t>“Bajo protesta de decir verdad declaramos que los Estados Financieros y sus notas, son razonablemente correctos y son responsabilidad del emisor”.</t>
  </si>
  <si>
    <t>AUTORIZA</t>
  </si>
  <si>
    <t>ELABORA</t>
  </si>
  <si>
    <t>LICDA. MARISELA MORALES</t>
  </si>
  <si>
    <t>YAMILA BELMÁN QUINTANA</t>
  </si>
  <si>
    <t>DIRECTORA DEL INSTITUTO MUNICIPAL DE SALAMANCA PARA LAS MUJERES</t>
  </si>
  <si>
    <t>DEPTO.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</si>
</sst>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7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Border="1" applyAlignment="1">
      <alignment horizontal="left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showGridLines="0" tabSelected="1" zoomScaleNormal="100" zoomScaleSheetLayoutView="100" workbookViewId="0">
      <selection activeCell="A44" sqref="A44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2020</v>
      </c>
      <c r="C2" s="40">
        <v>2019</v>
      </c>
      <c r="D2" s="19"/>
      <c r="E2" s="18" t="s">
        <v>1</v>
      </c>
      <c r="F2" s="40">
        <v>2020</v>
      </c>
      <c r="G2" s="41">
        <v>2019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2155536.35</v>
      </c>
      <c r="C5" s="12">
        <v>639486.55000000005</v>
      </c>
      <c r="D5" s="17"/>
      <c r="E5" s="11" t="s">
        <v>41</v>
      </c>
      <c r="F5" s="12">
        <v>59464.3</v>
      </c>
      <c r="G5" s="5">
        <v>27142.74</v>
      </c>
    </row>
    <row r="6" spans="1:7" x14ac:dyDescent="0.2">
      <c r="A6" s="30" t="s">
        <v>28</v>
      </c>
      <c r="B6" s="12">
        <v>33.090000000000003</v>
      </c>
      <c r="C6" s="12">
        <v>7139.71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0</v>
      </c>
      <c r="C7" s="12">
        <v>0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2155569.44</v>
      </c>
      <c r="C13" s="10">
        <f>SUM(C5:C11)</f>
        <v>646626.26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59464.3</v>
      </c>
      <c r="G14" s="5">
        <f>SUM(G5:G12)</f>
        <v>27142.74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0</v>
      </c>
      <c r="C18" s="12">
        <v>0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603107.62</v>
      </c>
      <c r="C19" s="12">
        <v>203918.77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25212</v>
      </c>
      <c r="C20" s="12">
        <v>25212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-114112.07</v>
      </c>
      <c r="C21" s="12">
        <v>-83226.960000000006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0</v>
      </c>
      <c r="C22" s="12">
        <v>0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514207.55</v>
      </c>
      <c r="C26" s="10">
        <f>SUM(C16:C24)</f>
        <v>145903.81</v>
      </c>
      <c r="D26" s="17"/>
      <c r="E26" s="39" t="s">
        <v>57</v>
      </c>
      <c r="F26" s="10">
        <f>SUM(F24+F14)</f>
        <v>59464.3</v>
      </c>
      <c r="G26" s="6">
        <f>SUM(G14+G24)</f>
        <v>27142.74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2669776.9899999998</v>
      </c>
      <c r="C28" s="10">
        <f>C13+C26</f>
        <v>792530.07000000007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0</v>
      </c>
      <c r="G30" s="6">
        <f>SUM(G31:G33)</f>
        <v>0</v>
      </c>
    </row>
    <row r="31" spans="1:7" x14ac:dyDescent="0.2">
      <c r="A31" s="31"/>
      <c r="B31" s="15"/>
      <c r="C31" s="15"/>
      <c r="D31" s="17"/>
      <c r="E31" s="11" t="s">
        <v>2</v>
      </c>
      <c r="F31" s="12">
        <v>0</v>
      </c>
      <c r="G31" s="5">
        <v>0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2610312.69</v>
      </c>
      <c r="G35" s="6">
        <f>SUM(G36:G40)</f>
        <v>765387.33</v>
      </c>
    </row>
    <row r="36" spans="1:7" x14ac:dyDescent="0.2">
      <c r="A36" s="31"/>
      <c r="B36" s="15"/>
      <c r="C36" s="15"/>
      <c r="D36" s="17"/>
      <c r="E36" s="11" t="s">
        <v>52</v>
      </c>
      <c r="F36" s="12">
        <v>1844925.36</v>
      </c>
      <c r="G36" s="5">
        <v>191788.87</v>
      </c>
    </row>
    <row r="37" spans="1:7" x14ac:dyDescent="0.2">
      <c r="A37" s="31"/>
      <c r="B37" s="15"/>
      <c r="C37" s="15"/>
      <c r="D37" s="17"/>
      <c r="E37" s="11" t="s">
        <v>19</v>
      </c>
      <c r="F37" s="12">
        <v>765387.33</v>
      </c>
      <c r="G37" s="5">
        <v>573598.46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2610312.69</v>
      </c>
      <c r="G46" s="5">
        <f>SUM(G42+G35+G30)</f>
        <v>765387.33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2669776.9899999998</v>
      </c>
      <c r="G48" s="20">
        <f>G46+G26</f>
        <v>792530.07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2" spans="1:7" ht="11.25" customHeight="1" x14ac:dyDescent="0.2">
      <c r="A52" s="46" t="s">
        <v>59</v>
      </c>
      <c r="B52" s="46"/>
      <c r="C52" s="46"/>
      <c r="D52" s="46"/>
      <c r="E52" s="46"/>
    </row>
    <row r="55" spans="1:7" x14ac:dyDescent="0.2">
      <c r="A55" s="34"/>
      <c r="E55" s="34"/>
    </row>
    <row r="56" spans="1:7" x14ac:dyDescent="0.2">
      <c r="A56" s="1" t="s">
        <v>60</v>
      </c>
      <c r="E56" s="1" t="s">
        <v>61</v>
      </c>
    </row>
    <row r="57" spans="1:7" x14ac:dyDescent="0.2">
      <c r="A57" s="1" t="s">
        <v>62</v>
      </c>
      <c r="E57" s="1" t="s">
        <v>63</v>
      </c>
    </row>
    <row r="58" spans="1:7" x14ac:dyDescent="0.2">
      <c r="A58" s="1" t="s">
        <v>64</v>
      </c>
      <c r="E58" s="1" t="s">
        <v>65</v>
      </c>
    </row>
    <row r="60" spans="1:7" x14ac:dyDescent="0.2">
      <c r="E60" s="1"/>
    </row>
  </sheetData>
  <sheetProtection formatCells="0" formatColumns="0" formatRows="0" autoFilter="0"/>
  <mergeCells count="2">
    <mergeCell ref="A1:G1"/>
    <mergeCell ref="A52:E52"/>
  </mergeCells>
  <printOptions horizontalCentered="1"/>
  <pageMargins left="0.59055118110236227" right="0.59055118110236227" top="0.78740157480314965" bottom="0.78740157480314965" header="0" footer="0"/>
  <pageSetup scale="76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TICs</cp:lastModifiedBy>
  <cp:lastPrinted>2021-01-22T21:35:32Z</cp:lastPrinted>
  <dcterms:created xsi:type="dcterms:W3CDTF">2012-12-11T20:26:08Z</dcterms:created>
  <dcterms:modified xsi:type="dcterms:W3CDTF">2021-01-22T21:36:46Z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