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2_IFT ABR-JUN 2023\IFT ABR - JUN 2023_DIGITAL\"/>
    </mc:Choice>
  </mc:AlternateContent>
  <xr:revisionPtr revIDLastSave="0" documentId="13_ncr:1_{502E5796-3635-4953-ABBC-396C75089AFC}" xr6:coauthVersionLast="47" xr6:coauthVersionMax="47" xr10:uidLastSave="{00000000-0000-0000-0000-000000000000}"/>
  <bookViews>
    <workbookView xWindow="1170" yWindow="1170" windowWidth="15375" windowHeight="787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21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<sst xmlns="http://schemas.openxmlformats.org/spreadsheetml/2006/main" count="99" uniqueCount="51">
  <si>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</si>
  <si>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</si>
  <si>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</si>
  <si>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</si>
  <si>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</si>
  <si>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</si>
  <si>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</si>
  <si>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</si>
  <si>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</si>
  <si>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</si>
  <si>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</si>
  <si>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</si>
  <si>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</si>
  <si>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</si>
  <si>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</si>
  <si>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</si>
  <si>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</si>
  <si>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</si>
  <si>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</si>
  <si>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</si>
  <si>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</si>
  <si>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</si>
  <si>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</si>
  <si>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</si>
  <si>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</si>
  <si>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</si>
  <si>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</si>
  <si>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</si>
  <si>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</si>
  <si>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</si>
  <si>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</si>
  <si>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</si>
  <si>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</si>
  <si>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</si>
  <si>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</si>
  <si>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</si>
  <si>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</si>
  <si>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</si>
  <si>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</si>
  <si>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</si>
  <si>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</si>
  <si>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</si>
  <si>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</si>
  <si>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</si>
  <si>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</si>
  <si>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</si>
  <si>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</si>
  <si>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</si>
  <si>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“Bajo protesta de decir verdad declaramos que los Estados Financieros y sus notas, son razonablemente correctos y son responsabilidad del emisor”.</t>
  </si>
  <si>
    <t>Sistema para el Desarrollo Integral de la Familia del Municipio de Salamanca, Guanajuato.
Estado Analítico de Ingresos
Del 1 de Enero al 30 de Junio de 2023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</si>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</sst>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Alignment="1">
      <alignment horizontal="center" vertical="center" wrapText="1"/>
    </xf>
    <xf numFmtId="0" fontId="8" fillId="2" borderId="7" xfId="8" applyFont="1" applyFill="1" applyBorder="1" applyAlignment="1">
      <alignment vertical="center"/>
    </xf>
    <xf numFmtId="0" fontId="8" fillId="2" borderId="11" xfId="8" applyFont="1" applyFill="1" applyBorder="1" applyAlignment="1">
      <alignment vertical="center"/>
    </xf>
    <xf numFmtId="0" fontId="8" fillId="2" borderId="7" xfId="8" applyFont="1" applyFill="1" applyBorder="1" applyAlignment="1">
      <alignment vertical="center" wrapText="1"/>
    </xf>
    <xf numFmtId="0" fontId="8" fillId="2" borderId="11" xfId="8" applyFont="1" applyFill="1" applyBorder="1" applyAlignment="1">
      <alignment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topLeftCell="A17" zoomScaleNormal="100" workbookViewId="0">
      <selection activeCell="J31" sqref="J3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2" t="s">
        <v>49</v>
      </c>
      <c r="B1" s="43"/>
      <c r="C1" s="43"/>
      <c r="D1" s="43"/>
      <c r="E1" s="43"/>
      <c r="F1" s="43"/>
      <c r="G1" s="44"/>
    </row>
    <row r="2" spans="1:8" s="3" customFormat="1" x14ac:dyDescent="0.2">
      <c r="A2" s="38"/>
      <c r="B2" s="43" t="s">
        <v>22</v>
      </c>
      <c r="C2" s="43"/>
      <c r="D2" s="43"/>
      <c r="E2" s="43"/>
      <c r="F2" s="43"/>
      <c r="G2" s="46" t="s">
        <v>19</v>
      </c>
    </row>
    <row r="3" spans="1:8" s="1" customFormat="1" ht="24.95" customHeight="1" x14ac:dyDescent="0.2">
      <c r="A3" s="36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1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1" t="s">
        <v>4</v>
      </c>
      <c r="B9" s="16">
        <v>0</v>
      </c>
      <c r="C9" s="16">
        <v>0</v>
      </c>
      <c r="D9" s="16">
        <f t="shared" si="0"/>
        <v>0</v>
      </c>
      <c r="E9" s="16">
        <v>167454.94</v>
      </c>
      <c r="F9" s="16">
        <v>167454.94</v>
      </c>
      <c r="G9" s="16">
        <f t="shared" si="1"/>
        <v>167454.94</v>
      </c>
      <c r="H9" s="30" t="s">
        <v>40</v>
      </c>
    </row>
    <row r="10" spans="1:8" x14ac:dyDescent="0.2">
      <c r="A10" s="32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1" t="s">
        <v>24</v>
      </c>
      <c r="B11" s="16">
        <v>5283074.96</v>
      </c>
      <c r="C11" s="16">
        <v>-500000</v>
      </c>
      <c r="D11" s="16">
        <f t="shared" si="2"/>
        <v>4783074.96</v>
      </c>
      <c r="E11" s="16">
        <v>3155064.72</v>
      </c>
      <c r="F11" s="16">
        <v>3155064.72</v>
      </c>
      <c r="G11" s="16">
        <f t="shared" si="3"/>
        <v>-2128010.2399999998</v>
      </c>
      <c r="H11" s="30" t="s">
        <v>42</v>
      </c>
    </row>
    <row r="12" spans="1:8" ht="22.5" x14ac:dyDescent="0.2">
      <c r="A12" s="31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1" t="s">
        <v>26</v>
      </c>
      <c r="B13" s="16">
        <v>54183480.700000003</v>
      </c>
      <c r="C13" s="16">
        <v>500000</v>
      </c>
      <c r="D13" s="16">
        <f t="shared" si="2"/>
        <v>54683480.700000003</v>
      </c>
      <c r="E13" s="16">
        <v>25472521.309999999</v>
      </c>
      <c r="F13" s="16">
        <v>25472521.309999999</v>
      </c>
      <c r="G13" s="16">
        <f t="shared" si="3"/>
        <v>-28710959.390000004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59466555.660000004</v>
      </c>
      <c r="C16" s="17">
        <f t="shared" ref="C16:G16" si="6">SUM(C5:C14)</f>
        <v>0</v>
      </c>
      <c r="D16" s="17">
        <f t="shared" si="6"/>
        <v>59466555.660000004</v>
      </c>
      <c r="E16" s="17">
        <f t="shared" si="6"/>
        <v>28795040.969999999</v>
      </c>
      <c r="F16" s="10">
        <f t="shared" si="6"/>
        <v>28795040.969999999</v>
      </c>
      <c r="G16" s="11">
        <f t="shared" si="6"/>
        <v>-30671514.690000005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0"/>
      <c r="B18" s="43" t="s">
        <v>22</v>
      </c>
      <c r="C18" s="43"/>
      <c r="D18" s="43"/>
      <c r="E18" s="43"/>
      <c r="F18" s="43"/>
      <c r="G18" s="46" t="s">
        <v>19</v>
      </c>
      <c r="H18" s="30" t="s">
        <v>46</v>
      </c>
    </row>
    <row r="19" spans="1:8" ht="22.5" x14ac:dyDescent="0.2">
      <c r="A19" s="37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4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4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4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4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4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4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50</v>
      </c>
      <c r="B31" s="20">
        <f t="shared" ref="B31:G31" si="14">SUM(B32:B35)</f>
        <v>59466555.660000004</v>
      </c>
      <c r="C31" s="20">
        <f t="shared" si="14"/>
        <v>0</v>
      </c>
      <c r="D31" s="20">
        <f t="shared" si="14"/>
        <v>59466555.660000004</v>
      </c>
      <c r="E31" s="20">
        <f t="shared" si="14"/>
        <v>28795040.969999999</v>
      </c>
      <c r="F31" s="20">
        <f t="shared" si="14"/>
        <v>28795040.969999999</v>
      </c>
      <c r="G31" s="20">
        <f t="shared" si="14"/>
        <v>-30671514.690000005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0</v>
      </c>
      <c r="C33" s="19">
        <v>0</v>
      </c>
      <c r="D33" s="19">
        <f>B33+C33</f>
        <v>0</v>
      </c>
      <c r="E33" s="19">
        <v>167454.94</v>
      </c>
      <c r="F33" s="19">
        <v>167454.94</v>
      </c>
      <c r="G33" s="19">
        <f t="shared" ref="G33:G34" si="15">F33-B33</f>
        <v>167454.94</v>
      </c>
      <c r="H33" s="30" t="s">
        <v>40</v>
      </c>
    </row>
    <row r="34" spans="1:8" ht="22.5" x14ac:dyDescent="0.2">
      <c r="A34" s="34" t="s">
        <v>32</v>
      </c>
      <c r="B34" s="19">
        <v>5283074.96</v>
      </c>
      <c r="C34" s="19">
        <v>-500000</v>
      </c>
      <c r="D34" s="19">
        <f>B34+C34</f>
        <v>4783074.96</v>
      </c>
      <c r="E34" s="19">
        <v>3155064.72</v>
      </c>
      <c r="F34" s="19">
        <v>3155064.72</v>
      </c>
      <c r="G34" s="19">
        <f t="shared" si="15"/>
        <v>-2128010.2399999998</v>
      </c>
      <c r="H34" s="30" t="s">
        <v>42</v>
      </c>
    </row>
    <row r="35" spans="1:8" ht="22.5" x14ac:dyDescent="0.2">
      <c r="A35" s="34" t="s">
        <v>26</v>
      </c>
      <c r="B35" s="19">
        <v>54183480.700000003</v>
      </c>
      <c r="C35" s="19">
        <v>500000</v>
      </c>
      <c r="D35" s="19">
        <f>B35+C35</f>
        <v>54683480.700000003</v>
      </c>
      <c r="E35" s="19">
        <v>25472521.309999999</v>
      </c>
      <c r="F35" s="19">
        <v>25472521.309999999</v>
      </c>
      <c r="G35" s="19">
        <f t="shared" ref="G35" si="16">F35-B35</f>
        <v>-28710959.390000004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59466555.660000004</v>
      </c>
      <c r="C40" s="17">
        <f t="shared" ref="C40:G40" si="18">SUM(C37+C31+C21)</f>
        <v>0</v>
      </c>
      <c r="D40" s="17">
        <f t="shared" si="18"/>
        <v>59466555.660000004</v>
      </c>
      <c r="E40" s="17">
        <f t="shared" si="18"/>
        <v>28795040.969999999</v>
      </c>
      <c r="F40" s="17">
        <f t="shared" si="18"/>
        <v>28795040.969999999</v>
      </c>
      <c r="G40" s="11">
        <f t="shared" si="18"/>
        <v>-30671514.690000005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48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22 H24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2023-07-29T23:27:38Z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